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DS\Desktop\"/>
    </mc:Choice>
  </mc:AlternateContent>
  <bookViews>
    <workbookView xWindow="0" yWindow="0" windowWidth="20490" windowHeight="7755"/>
  </bookViews>
  <sheets>
    <sheet name="Realisation" sheetId="1" r:id="rId1"/>
  </sheets>
  <definedNames>
    <definedName name="_xlnm.Print_Titles" localSheetId="0">Realisation!$1:$3</definedName>
    <definedName name="_xlnm.Print_Area" localSheetId="0">Realisation!$B$1:$G$112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6" i="1" l="1"/>
  <c r="F75" i="1"/>
  <c r="F74" i="1"/>
  <c r="F73" i="1"/>
  <c r="F72" i="1"/>
  <c r="F71" i="1"/>
  <c r="F70" i="1"/>
  <c r="F69" i="1"/>
  <c r="F68" i="1"/>
  <c r="F67" i="1"/>
  <c r="F86" i="1"/>
  <c r="F85" i="1"/>
  <c r="F84" i="1"/>
  <c r="F83" i="1"/>
  <c r="F82" i="1"/>
  <c r="F81" i="1"/>
  <c r="F80" i="1"/>
  <c r="F79" i="1"/>
  <c r="F78" i="1"/>
  <c r="F77" i="1"/>
  <c r="E100" i="1" l="1"/>
  <c r="Q1" i="1" l="1"/>
  <c r="F64" i="1"/>
  <c r="F65" i="1"/>
  <c r="F66" i="1"/>
  <c r="F87" i="1"/>
  <c r="F88" i="1"/>
  <c r="F89" i="1"/>
  <c r="F90" i="1"/>
  <c r="F91" i="1"/>
  <c r="F92" i="1"/>
  <c r="F93" i="1"/>
  <c r="F94" i="1"/>
  <c r="F95" i="1"/>
  <c r="F96" i="1"/>
  <c r="F97" i="1"/>
  <c r="F98" i="1"/>
  <c r="E99" i="1"/>
  <c r="F55" i="1" s="1"/>
  <c r="F99" i="1" l="1"/>
  <c r="F100" i="1" s="1"/>
  <c r="E54" i="1" s="1"/>
  <c r="F46" i="1" s="1"/>
  <c r="F45" i="1" s="1"/>
</calcChain>
</file>

<file path=xl/sharedStrings.xml><?xml version="1.0" encoding="utf-8"?>
<sst xmlns="http://schemas.openxmlformats.org/spreadsheetml/2006/main" count="81" uniqueCount="69">
  <si>
    <t>Établissement scolaire</t>
  </si>
  <si>
    <t>Autres dépenses durables (Admissible)</t>
  </si>
  <si>
    <t>A</t>
  </si>
  <si>
    <t>Municipalité</t>
  </si>
  <si>
    <t>Autres dépenses non durables (Non Admissible)</t>
  </si>
  <si>
    <t>Non A</t>
  </si>
  <si>
    <t>Organisme de bienfaisance</t>
  </si>
  <si>
    <t>Coût des travaux/Entrepreneur externe (Admissible)</t>
  </si>
  <si>
    <t>Autre</t>
  </si>
  <si>
    <t>Équipement&amp;matériel/propriété de l'élève (Non Admissible)</t>
  </si>
  <si>
    <t>Équipement&amp;matériel/propriété de l'établissement (Admissible)</t>
  </si>
  <si>
    <t>Frais d'association (Admissible)</t>
  </si>
  <si>
    <t>Veuillez, s'il vous plaît, remplir tous les champs, sous peine de voir votre demande refusée</t>
  </si>
  <si>
    <t>Hébergement (Non Admissible)</t>
  </si>
  <si>
    <t>Honoraires d'un consultant externe (Admissible)</t>
  </si>
  <si>
    <t>Écoles seulement</t>
  </si>
  <si>
    <t>Prix/trophée (Non Admissible)</t>
  </si>
  <si>
    <t>Type d'établissement</t>
  </si>
  <si>
    <t>Nom de l'établissement</t>
  </si>
  <si>
    <t>Transport/Déplacement (Non Admissible)</t>
  </si>
  <si>
    <t>Date début</t>
  </si>
  <si>
    <t>IMPORTANT - LIRE ATTENTIVEMENT</t>
  </si>
  <si>
    <t xml:space="preserve"> - Soyez attentifs lors du choix de votre type de dépense, vous saurez ainsi si elle est admissible ou non. Par exemple: l'équipement qui demeure la propriété de l'école est admissible alors que celui demeurant la propriété de l'élève ne l'est pas.</t>
  </si>
  <si>
    <t>Revenus</t>
  </si>
  <si>
    <t>Montant assumé par l'établissement</t>
  </si>
  <si>
    <t>Sommes reçus par d'autres  partenaires ou campagnes (S'il y en a)</t>
  </si>
  <si>
    <t>Nom du partenaire ou de la campagne (non obligatoire)</t>
  </si>
  <si>
    <t>Montant reçu</t>
  </si>
  <si>
    <t>Total des sources de revenus</t>
  </si>
  <si>
    <t>Dépenses</t>
  </si>
  <si>
    <t>Toutes les colonnes sont obligatoires afin d'effectuer le calcul</t>
  </si>
  <si>
    <t>Catégorie de dépenses</t>
  </si>
  <si>
    <t>Montant de la dépense</t>
  </si>
  <si>
    <t>Montant admissible</t>
  </si>
  <si>
    <t>Total</t>
  </si>
  <si>
    <t>Consentement</t>
  </si>
  <si>
    <t>En cochant cette case, je confirme que les informations contenues dans ce formulaire sont exactes et que j'ai l'autorité pour procéder à une telle demande</t>
  </si>
  <si>
    <t>Veuillez, s'il vous plaît inscrire le nom et le courriel du directeur de l'établissement dans les cases ci-dessous. Il recevra une copie conforme de cette demande, ce qui fera foi de signature.</t>
  </si>
  <si>
    <t>Nom du directeur de l'établissement</t>
  </si>
  <si>
    <t>Courriel</t>
  </si>
  <si>
    <t>Nbre d'élèves dans l'école</t>
  </si>
  <si>
    <t>Formation par un pair externe (Admissible)</t>
  </si>
  <si>
    <t>Formation par un employé de la CS des Samares (Non Admissible)</t>
  </si>
  <si>
    <t>Nourriture/Repas Sauf exception (voir Matériel indispensable) (Non Admissible)</t>
  </si>
  <si>
    <t>Matériel indispensable à la réalisation de l'activité (Admissible)</t>
  </si>
  <si>
    <t>Rapport de réalisation</t>
  </si>
  <si>
    <t>Nom du projet</t>
  </si>
  <si>
    <t>Nom du responsable</t>
  </si>
  <si>
    <t>Identification du projet</t>
  </si>
  <si>
    <t>Réalisation du projet</t>
  </si>
  <si>
    <t>Veuillez, s'il vous plaît, remplir tous les champs, sous peine de voir votre paiement refusé</t>
  </si>
  <si>
    <t>Description de l'évènements - Faits saillants - Impact sur la perévérance scolaire</t>
  </si>
  <si>
    <t>Bilan financier</t>
  </si>
  <si>
    <t xml:space="preserve"> - Pour compléter votre bilan financier, vous devez ne remplir que deux sections: Sommes reçues de partenaires ou campagnes et Dépenses. </t>
  </si>
  <si>
    <t>Montant remis par la Fondation des Samares (Estimation)</t>
  </si>
  <si>
    <t>Montant accordé par la Fondation des Samares selon la lettre d'acceptation:</t>
  </si>
  <si>
    <t>Montant versé par la Fondation des Samares (Estimation - Pas un montant officiel sans le contrôle de la direction administrative)</t>
  </si>
  <si>
    <t>Fournisseur / Détails</t>
  </si>
  <si>
    <t>- VOUS DEVEZ INCLURE, AU TOUT DÉBUT DE LA SECTION DÉPENSE, LE MONTANT ACCORDÉ SELON LA LETTRE D'ACCEPTATION POUR QUE LE CALCUL DE CE FORMULAIRE SOIT FIDÈLE</t>
  </si>
  <si>
    <r>
      <t xml:space="preserve"># du projet </t>
    </r>
    <r>
      <rPr>
        <b/>
        <sz val="8"/>
        <color theme="1"/>
        <rFont val="Arial"/>
        <family val="2"/>
      </rPr>
      <t>(selon lettre d'acceptation)</t>
    </r>
  </si>
  <si>
    <t>Veuillez, s'il vous plaît,indiquer tous les détails pertinents pour une éventuelle publicisation du projet - N'oubliez pas de nous faire parvenir des photos</t>
  </si>
  <si>
    <r>
      <t xml:space="preserve"> - PRENEZ LE TEMPS DE</t>
    </r>
    <r>
      <rPr>
        <u/>
        <sz val="10"/>
        <color theme="1"/>
        <rFont val="Arial"/>
        <family val="2"/>
      </rPr>
      <t xml:space="preserve"> </t>
    </r>
    <r>
      <rPr>
        <b/>
        <u/>
        <sz val="10"/>
        <color theme="1"/>
        <rFont val="Arial"/>
        <family val="2"/>
      </rPr>
      <t>RELIRE VOTRE LETTRE D'ACCEPTATION</t>
    </r>
    <r>
      <rPr>
        <sz val="10"/>
        <color theme="1"/>
        <rFont val="Arial"/>
        <family val="2"/>
      </rPr>
      <t xml:space="preserve"> - VOUS Y TROUVEREZ, SI APPLICABLE , LES</t>
    </r>
    <r>
      <rPr>
        <u/>
        <sz val="10"/>
        <color theme="1"/>
        <rFont val="Arial"/>
        <family val="2"/>
      </rPr>
      <t xml:space="preserve"> </t>
    </r>
    <r>
      <rPr>
        <b/>
        <u/>
        <sz val="10"/>
        <color theme="1"/>
        <rFont val="Arial"/>
        <family val="2"/>
      </rPr>
      <t>DÉPENSES QUI ONT ÉTÉ EXCLUES</t>
    </r>
    <r>
      <rPr>
        <sz val="10"/>
        <color theme="1"/>
        <rFont val="Arial"/>
        <family val="2"/>
      </rPr>
      <t xml:space="preserve"> DE VOTRE SUBVENTION OU LES </t>
    </r>
    <r>
      <rPr>
        <b/>
        <u/>
        <sz val="10"/>
        <color theme="1"/>
        <rFont val="Arial"/>
        <family val="2"/>
      </rPr>
      <t>CONDITIONS À RESPECTER POUR QU'ELLES SOIENT ACCEPTÉES</t>
    </r>
  </si>
  <si>
    <t xml:space="preserve"> - Inscrivez toutes les dépenses, qu'elles soient admissibles ou non, cela nous donnera une vision d'ensemble du projet. Le montant payé se calcule à partir des dépenses catégorisées admissibles. </t>
  </si>
  <si>
    <t xml:space="preserve"> - S'il vous plaît, décrire la dépense dans la colonne détail. Cela peut faire en sorte qu'une dépense que vous croyiez non admissibles soit finalement acceptée.</t>
  </si>
  <si>
    <t xml:space="preserve"> - La montant alloué par la Fondation des Samares se calculera par lui-même suite à l'énumération des dépenses. IMPORTANT: ce montant n'est pas un montant officiel, la liste des dépenses doit faire l'objet d'analyse par la direction administrative de la Fondation afin d'être validée. </t>
  </si>
  <si>
    <t xml:space="preserve"> - Si une dépense ne semble convenir à aucune des catégories, inscrivez la dans la catégorie Autres dépenses durables. S'il s'avérait qu'elle n'était pas admissible, elle sera simplement retranchée du paiement qui vous sera acheminé.</t>
  </si>
  <si>
    <t xml:space="preserve"> - Bien qu'une dépense semble pouvoir se classer dans une catégorie admissible, la direction administrative de la Fondation peut en décider autrement si elle considère que cette dépense ne réponde par aux critères définis par les membres du conseil d'administration. </t>
  </si>
  <si>
    <t xml:space="preserve"> - Finalement, gardez en tête que le critère final de décision est l'impact du projet sur la persévérance scolaire. La direction s'accorde donc le droit d'accepter certaines dépenses non admissibles d'un projet si elles rencontrent la mission que s'est imposée la Fondation et que de cette dépense dépende la réalisation de celui-ci. </t>
  </si>
  <si>
    <t>Date fin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</si>
</sst>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 #,##0.00_)\ &quot;$&quot;_ ;_ * \(#,##0.00\)\ &quot;$&quot;_ ;_ * &quot;-&quot;??_)\ &quot;$&quot;_ ;_ @_ "/>
  </numFmts>
  <fonts count="23" x14ac:knownFonts="1">
    <font>
      <sz val="11"/>
      <color theme="1"/>
      <name val="Calibri"/>
      <family val="2"/>
      <scheme val="minor"/>
    </font>
    <font>
      <sz val="11"/>
      <color theme="1"/>
      <name val="Calibri"/>
      <family val="2"/>
      <scheme val="minor"/>
    </font>
    <font>
      <sz val="12"/>
      <color theme="1"/>
      <name val="Arial"/>
      <family val="2"/>
    </font>
    <font>
      <sz val="12"/>
      <color theme="0"/>
      <name val="Arial"/>
      <family val="2"/>
    </font>
    <font>
      <b/>
      <sz val="12"/>
      <color theme="1"/>
      <name val="Arial"/>
      <family val="2"/>
    </font>
    <font>
      <b/>
      <sz val="18"/>
      <color theme="1"/>
      <name val="Arial"/>
      <family val="2"/>
    </font>
    <font>
      <b/>
      <sz val="12"/>
      <color theme="0"/>
      <name val="Arial"/>
      <family val="2"/>
    </font>
    <font>
      <b/>
      <sz val="14"/>
      <color theme="1"/>
      <name val="Arial"/>
      <family val="2"/>
    </font>
    <font>
      <sz val="10"/>
      <color theme="0"/>
      <name val="Arial"/>
      <family val="2"/>
    </font>
    <font>
      <b/>
      <sz val="10"/>
      <color theme="1"/>
      <name val="Arial"/>
      <family val="2"/>
    </font>
    <font>
      <sz val="10"/>
      <color theme="1"/>
      <name val="Arial"/>
      <family val="2"/>
    </font>
    <font>
      <b/>
      <sz val="12"/>
      <color rgb="FFFF0000"/>
      <name val="Arial"/>
      <family val="2"/>
    </font>
    <font>
      <sz val="8"/>
      <color rgb="FFFF0000"/>
      <name val="Arial"/>
      <family val="2"/>
    </font>
    <font>
      <b/>
      <sz val="20"/>
      <color theme="1"/>
      <name val="Arial"/>
      <family val="2"/>
    </font>
    <font>
      <sz val="12"/>
      <name val="Arial"/>
      <family val="2"/>
    </font>
    <font>
      <sz val="10"/>
      <name val="Arial"/>
      <family val="2"/>
    </font>
    <font>
      <b/>
      <sz val="12"/>
      <name val="Arial"/>
      <family val="2"/>
    </font>
    <font>
      <b/>
      <sz val="12"/>
      <color theme="8" tint="-0.249977111117893"/>
      <name val="Arial"/>
      <family val="2"/>
    </font>
    <font>
      <b/>
      <sz val="14"/>
      <color rgb="FFFF0000"/>
      <name val="Arial"/>
      <family val="2"/>
    </font>
    <font>
      <b/>
      <sz val="16"/>
      <color rgb="FFFF0000"/>
      <name val="Arial"/>
      <family val="2"/>
    </font>
    <font>
      <u/>
      <sz val="10"/>
      <color theme="1"/>
      <name val="Arial"/>
      <family val="2"/>
    </font>
    <font>
      <b/>
      <u/>
      <sz val="10"/>
      <color theme="1"/>
      <name val="Arial"/>
      <family val="2"/>
    </font>
    <font>
      <b/>
      <sz val="8"/>
      <color theme="1"/>
      <name val="Arial"/>
      <family val="2"/>
    </font>
  </fonts>
  <fills count="3">
    <fill>
      <patternFill patternType="none"/>
    </fill>
    <fill>
      <patternFill patternType="gray125"/>
    </fill>
    <fill>
      <patternFill patternType="solid">
        <fgColor theme="8" tint="0.59999389629810485"/>
        <bgColor indexed="64"/>
      </patternFill>
    </fill>
  </fills>
  <borders count="61">
    <border>
      <left/>
      <right/>
      <top/>
      <bottom/>
      <diagonal/>
    </border>
    <border>
      <left/>
      <right style="thick">
        <color rgb="FF83C937"/>
      </right>
      <top/>
      <bottom style="thick">
        <color rgb="FF83C937"/>
      </bottom>
      <diagonal/>
    </border>
    <border>
      <left/>
      <right/>
      <top/>
      <bottom style="thick">
        <color rgb="FF83C937"/>
      </bottom>
      <diagonal/>
    </border>
    <border>
      <left style="thick">
        <color rgb="FF83C937"/>
      </left>
      <right/>
      <top/>
      <bottom style="thick">
        <color rgb="FF83C937"/>
      </bottom>
      <diagonal/>
    </border>
    <border>
      <left/>
      <right style="thick">
        <color rgb="FF83C937"/>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ck">
        <color rgb="FF83C937"/>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auto="1"/>
      </top>
      <bottom/>
      <diagonal/>
    </border>
    <border>
      <left/>
      <right style="thick">
        <color rgb="FF83C937"/>
      </right>
      <top style="double">
        <color indexed="64"/>
      </top>
      <bottom style="double">
        <color indexed="64"/>
      </bottom>
      <diagonal/>
    </border>
    <border>
      <left/>
      <right/>
      <top style="double">
        <color auto="1"/>
      </top>
      <bottom style="double">
        <color auto="1"/>
      </bottom>
      <diagonal/>
    </border>
    <border>
      <left style="thick">
        <color rgb="FF83C937"/>
      </left>
      <right/>
      <top style="double">
        <color indexed="64"/>
      </top>
      <bottom style="double">
        <color indexed="64"/>
      </bottom>
      <diagonal/>
    </border>
    <border>
      <left/>
      <right style="thick">
        <color rgb="FF83C937"/>
      </right>
      <top style="thick">
        <color rgb="FF83C937"/>
      </top>
      <bottom/>
      <diagonal/>
    </border>
    <border>
      <left/>
      <right/>
      <top style="thick">
        <color rgb="FF83C937"/>
      </top>
      <bottom/>
      <diagonal/>
    </border>
    <border>
      <left style="thick">
        <color rgb="FF83C937"/>
      </left>
      <right/>
      <top style="thick">
        <color rgb="FF83C937"/>
      </top>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style="thick">
        <color theme="4" tint="-0.499984740745262"/>
      </left>
      <right/>
      <top/>
      <bottom style="thick">
        <color theme="4" tint="-0.499984740745262"/>
      </bottom>
      <diagonal/>
    </border>
    <border>
      <left/>
      <right style="thick">
        <color theme="4" tint="-0.499984740745262"/>
      </right>
      <top/>
      <bottom/>
      <diagonal/>
    </border>
    <border>
      <left style="thick">
        <color theme="4" tint="-0.499984740745262"/>
      </left>
      <right/>
      <top/>
      <bottom/>
      <diagonal/>
    </border>
    <border>
      <left/>
      <right style="thick">
        <color theme="4" tint="-0.499984740745262"/>
      </right>
      <top style="thin">
        <color indexed="64"/>
      </top>
      <bottom style="thin">
        <color indexed="64"/>
      </bottom>
      <diagonal/>
    </border>
    <border>
      <left/>
      <right/>
      <top style="thin">
        <color indexed="64"/>
      </top>
      <bottom style="thin">
        <color indexed="64"/>
      </bottom>
      <diagonal/>
    </border>
    <border>
      <left style="thick">
        <color theme="4" tint="-0.499984740745262"/>
      </left>
      <right/>
      <top style="thin">
        <color indexed="64"/>
      </top>
      <bottom style="thin">
        <color indexed="64"/>
      </bottom>
      <diagonal/>
    </border>
    <border>
      <left/>
      <right/>
      <top style="medium">
        <color auto="1"/>
      </top>
      <bottom style="double">
        <color auto="1"/>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ck">
        <color theme="4" tint="-0.499984740745262"/>
      </right>
      <top style="double">
        <color indexed="64"/>
      </top>
      <bottom style="double">
        <color indexed="64"/>
      </bottom>
      <diagonal/>
    </border>
    <border>
      <left style="thick">
        <color theme="4" tint="-0.499984740745262"/>
      </left>
      <right/>
      <top style="double">
        <color indexed="64"/>
      </top>
      <bottom style="double">
        <color indexed="64"/>
      </bottom>
      <diagonal/>
    </border>
    <border>
      <left/>
      <right style="thick">
        <color theme="4" tint="-0.499984740745262"/>
      </right>
      <top style="thick">
        <color theme="4" tint="-0.499984740745262"/>
      </top>
      <bottom/>
      <diagonal/>
    </border>
    <border>
      <left/>
      <right/>
      <top style="thick">
        <color theme="4" tint="-0.499984740745262"/>
      </top>
      <bottom/>
      <diagonal/>
    </border>
    <border>
      <left style="thick">
        <color theme="4" tint="-0.499984740745262"/>
      </left>
      <right/>
      <top style="thick">
        <color theme="4" tint="-0.499984740745262"/>
      </top>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thick">
        <color theme="4" tint="-0.499984740745262"/>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medium">
        <color indexed="64"/>
      </bottom>
      <diagonal/>
    </border>
    <border>
      <left/>
      <right/>
      <top style="thick">
        <color theme="4" tint="-0.499984740745262"/>
      </top>
      <bottom style="double">
        <color auto="1"/>
      </bottom>
      <diagonal/>
    </border>
    <border>
      <left/>
      <right/>
      <top style="medium">
        <color auto="1"/>
      </top>
      <bottom style="thick">
        <color rgb="FF83C93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14" fontId="2" fillId="0" borderId="5" xfId="1" applyNumberFormat="1" applyFont="1" applyBorder="1" applyAlignment="1" applyProtection="1">
      <alignment vertical="center" wrapText="1"/>
      <protection locked="0"/>
    </xf>
    <xf numFmtId="14" fontId="2" fillId="0" borderId="8" xfId="1" applyNumberFormat="1" applyFont="1" applyBorder="1" applyAlignment="1" applyProtection="1">
      <alignment vertical="center" wrapText="1"/>
      <protection locked="0"/>
    </xf>
    <xf numFmtId="49" fontId="2" fillId="0" borderId="8" xfId="0" applyNumberFormat="1" applyFont="1" applyBorder="1" applyAlignment="1" applyProtection="1">
      <alignment horizontal="left" vertical="center" wrapText="1"/>
      <protection locked="0"/>
    </xf>
    <xf numFmtId="0" fontId="2" fillId="0" borderId="0" xfId="0" applyFont="1" applyAlignment="1" applyProtection="1">
      <alignment vertical="center" wrapText="1"/>
    </xf>
    <xf numFmtId="44" fontId="2" fillId="0" borderId="0" xfId="1" applyFont="1" applyAlignment="1" applyProtection="1">
      <alignment vertical="center" wrapText="1"/>
    </xf>
    <xf numFmtId="0" fontId="14" fillId="0" borderId="0" xfId="0" applyFont="1" applyAlignment="1" applyProtection="1">
      <alignment vertical="center" wrapText="1"/>
    </xf>
    <xf numFmtId="0" fontId="3" fillId="0" borderId="0" xfId="0" applyFont="1" applyAlignment="1" applyProtection="1">
      <alignment vertical="center" wrapText="1"/>
    </xf>
    <xf numFmtId="9" fontId="3" fillId="0" borderId="0" xfId="2" applyFont="1" applyAlignment="1" applyProtection="1">
      <alignment vertical="center" wrapText="1"/>
    </xf>
    <xf numFmtId="0" fontId="3" fillId="0" borderId="0" xfId="0" applyFont="1" applyAlignment="1" applyProtection="1">
      <alignment horizontal="left" vertical="center" wrapText="1"/>
    </xf>
    <xf numFmtId="9" fontId="3" fillId="0" borderId="0" xfId="0" applyNumberFormat="1" applyFont="1" applyAlignment="1" applyProtection="1">
      <alignment vertical="center" wrapText="1"/>
    </xf>
    <xf numFmtId="0" fontId="2" fillId="0" borderId="0" xfId="0" applyFont="1" applyAlignment="1" applyProtection="1">
      <alignment horizontal="center" vertical="center" wrapText="1"/>
    </xf>
    <xf numFmtId="0" fontId="2" fillId="0" borderId="42" xfId="0" applyFont="1" applyBorder="1" applyAlignment="1" applyProtection="1">
      <alignment vertical="center" wrapText="1"/>
    </xf>
    <xf numFmtId="0" fontId="2" fillId="0" borderId="40" xfId="0" applyFont="1" applyBorder="1" applyAlignment="1" applyProtection="1">
      <alignment vertical="center" wrapText="1"/>
    </xf>
    <xf numFmtId="0" fontId="4" fillId="0" borderId="39" xfId="0" applyFont="1" applyBorder="1" applyAlignment="1" applyProtection="1">
      <alignment vertical="center" wrapText="1"/>
    </xf>
    <xf numFmtId="0" fontId="4" fillId="0" borderId="38" xfId="0" applyFont="1" applyBorder="1" applyAlignment="1" applyProtection="1">
      <alignment vertical="center" wrapText="1"/>
    </xf>
    <xf numFmtId="0" fontId="9" fillId="0" borderId="46" xfId="0" applyFont="1" applyBorder="1" applyAlignment="1" applyProtection="1">
      <alignment vertical="center" wrapText="1"/>
    </xf>
    <xf numFmtId="0" fontId="9" fillId="0" borderId="14" xfId="0" applyFont="1" applyBorder="1" applyAlignment="1" applyProtection="1">
      <alignment horizontal="center" vertical="center" wrapText="1"/>
    </xf>
    <xf numFmtId="0" fontId="9" fillId="0" borderId="24" xfId="0" applyFont="1" applyBorder="1" applyAlignment="1" applyProtection="1">
      <alignment vertical="center" wrapText="1"/>
    </xf>
    <xf numFmtId="0" fontId="15" fillId="0" borderId="0" xfId="0" applyFont="1" applyAlignment="1" applyProtection="1">
      <alignment vertical="center" wrapText="1"/>
    </xf>
    <xf numFmtId="0" fontId="8" fillId="0" borderId="0" xfId="0" applyFont="1" applyAlignment="1" applyProtection="1">
      <alignment vertical="center" wrapText="1"/>
    </xf>
    <xf numFmtId="0" fontId="10" fillId="0" borderId="0" xfId="0" applyFont="1" applyAlignment="1" applyProtection="1">
      <alignment vertical="center" wrapText="1"/>
    </xf>
    <xf numFmtId="0" fontId="2" fillId="0" borderId="25" xfId="0" applyFont="1" applyBorder="1" applyAlignment="1" applyProtection="1">
      <alignment vertical="center" wrapText="1"/>
    </xf>
    <xf numFmtId="0" fontId="2" fillId="0" borderId="24" xfId="0" applyFont="1" applyBorder="1" applyAlignment="1" applyProtection="1">
      <alignment vertical="center" wrapText="1"/>
    </xf>
    <xf numFmtId="0" fontId="4" fillId="0" borderId="25" xfId="0" applyFont="1" applyBorder="1" applyAlignment="1" applyProtection="1">
      <alignment vertical="center" wrapText="1"/>
    </xf>
    <xf numFmtId="0" fontId="4" fillId="0" borderId="13" xfId="0" applyFont="1" applyBorder="1" applyAlignment="1" applyProtection="1">
      <alignment horizontal="center" vertical="center" wrapText="1"/>
    </xf>
    <xf numFmtId="0" fontId="4" fillId="0" borderId="24" xfId="0" applyFont="1" applyBorder="1" applyAlignment="1" applyProtection="1">
      <alignment vertical="center" wrapText="1"/>
    </xf>
    <xf numFmtId="0" fontId="16" fillId="0" borderId="0" xfId="0" applyFont="1" applyAlignment="1" applyProtection="1">
      <alignment vertical="center" wrapText="1"/>
    </xf>
    <xf numFmtId="0" fontId="6" fillId="0" borderId="0" xfId="0" applyFont="1" applyAlignment="1" applyProtection="1">
      <alignment vertical="center" wrapText="1"/>
    </xf>
    <xf numFmtId="0" fontId="4" fillId="0" borderId="0" xfId="0" applyFont="1" applyAlignment="1" applyProtection="1">
      <alignment vertical="center" wrapText="1"/>
    </xf>
    <xf numFmtId="44" fontId="12" fillId="0" borderId="0" xfId="1" applyFont="1" applyAlignment="1" applyProtection="1">
      <alignment horizontal="center" wrapText="1"/>
    </xf>
    <xf numFmtId="44" fontId="4" fillId="0" borderId="13" xfId="1" applyFont="1" applyBorder="1" applyAlignment="1" applyProtection="1">
      <alignment horizontal="center" vertical="center" wrapText="1"/>
    </xf>
    <xf numFmtId="0" fontId="8" fillId="0" borderId="0" xfId="0" applyFont="1" applyAlignment="1" applyProtection="1">
      <alignment horizontal="left" vertical="center" wrapText="1"/>
    </xf>
    <xf numFmtId="0" fontId="2" fillId="0" borderId="23" xfId="0" applyFont="1" applyBorder="1" applyAlignment="1" applyProtection="1">
      <alignment vertical="center" wrapText="1"/>
    </xf>
    <xf numFmtId="0" fontId="2" fillId="0" borderId="22" xfId="0" applyFont="1" applyBorder="1" applyAlignment="1" applyProtection="1">
      <alignment vertical="center" wrapText="1"/>
    </xf>
    <xf numFmtId="44" fontId="2" fillId="0" borderId="22" xfId="1" applyFont="1" applyBorder="1" applyAlignment="1" applyProtection="1">
      <alignment vertical="center" wrapText="1"/>
    </xf>
    <xf numFmtId="0" fontId="2" fillId="0" borderId="21" xfId="0" applyFont="1" applyBorder="1" applyAlignment="1" applyProtection="1">
      <alignment vertical="center" wrapText="1"/>
    </xf>
    <xf numFmtId="0" fontId="6" fillId="0" borderId="0" xfId="0" applyFont="1" applyAlignment="1" applyProtection="1">
      <alignment horizontal="left" vertical="center" wrapText="1"/>
    </xf>
    <xf numFmtId="0" fontId="2" fillId="0" borderId="20" xfId="0" applyFont="1" applyBorder="1" applyAlignment="1" applyProtection="1">
      <alignment vertical="center" wrapText="1"/>
    </xf>
    <xf numFmtId="0" fontId="2" fillId="0" borderId="19" xfId="0" applyFont="1" applyBorder="1" applyAlignment="1" applyProtection="1">
      <alignment vertical="center" wrapText="1"/>
    </xf>
    <xf numFmtId="44" fontId="2" fillId="0" borderId="19" xfId="1" applyFont="1" applyBorder="1" applyAlignment="1" applyProtection="1">
      <alignment vertical="center" wrapText="1"/>
    </xf>
    <xf numFmtId="0" fontId="2" fillId="0" borderId="18"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5" xfId="0" applyFont="1" applyBorder="1" applyAlignment="1" applyProtection="1">
      <alignment vertical="center" wrapText="1"/>
    </xf>
    <xf numFmtId="0" fontId="9" fillId="0" borderId="9" xfId="0" applyFont="1" applyBorder="1" applyAlignment="1" applyProtection="1">
      <alignment vertical="center" wrapText="1"/>
    </xf>
    <xf numFmtId="0" fontId="9" fillId="0" borderId="4" xfId="0" applyFont="1" applyBorder="1" applyAlignment="1" applyProtection="1">
      <alignment vertical="center" wrapText="1"/>
    </xf>
    <xf numFmtId="0" fontId="2" fillId="0" borderId="9" xfId="0" applyFont="1" applyBorder="1" applyAlignment="1" applyProtection="1">
      <alignment vertical="center" wrapText="1"/>
    </xf>
    <xf numFmtId="0" fontId="2" fillId="0" borderId="4" xfId="0" applyFont="1" applyBorder="1" applyAlignment="1" applyProtection="1">
      <alignment vertical="center" wrapText="1"/>
    </xf>
    <xf numFmtId="0" fontId="4" fillId="0" borderId="9" xfId="0" applyFont="1" applyBorder="1" applyAlignment="1" applyProtection="1">
      <alignment vertical="center" wrapText="1"/>
    </xf>
    <xf numFmtId="44" fontId="4" fillId="0" borderId="10" xfId="1" applyFont="1" applyBorder="1" applyAlignment="1" applyProtection="1">
      <alignment horizontal="center" vertical="center" wrapText="1"/>
    </xf>
    <xf numFmtId="0" fontId="4" fillId="0" borderId="4" xfId="0" applyFont="1" applyBorder="1" applyAlignment="1" applyProtection="1">
      <alignment vertical="center" wrapText="1"/>
    </xf>
    <xf numFmtId="0" fontId="2" fillId="0" borderId="3" xfId="0" applyFont="1" applyBorder="1" applyAlignment="1" applyProtection="1">
      <alignment vertical="center" wrapText="1"/>
    </xf>
    <xf numFmtId="0" fontId="2" fillId="0" borderId="1" xfId="0" applyFont="1" applyBorder="1" applyAlignment="1" applyProtection="1">
      <alignment vertical="center" wrapText="1"/>
    </xf>
    <xf numFmtId="0" fontId="2" fillId="0" borderId="41" xfId="0" applyFont="1" applyBorder="1" applyAlignment="1" applyProtection="1">
      <alignment vertical="center" wrapText="1"/>
    </xf>
    <xf numFmtId="44" fontId="2" fillId="0" borderId="41" xfId="1" applyFont="1" applyBorder="1" applyAlignment="1" applyProtection="1">
      <alignment vertical="center" wrapText="1"/>
    </xf>
    <xf numFmtId="0" fontId="2" fillId="0" borderId="39" xfId="0" applyFont="1" applyBorder="1" applyAlignment="1" applyProtection="1">
      <alignment vertical="center" wrapText="1"/>
    </xf>
    <xf numFmtId="0" fontId="2" fillId="0" borderId="38" xfId="0" applyFont="1" applyBorder="1" applyAlignment="1" applyProtection="1">
      <alignment vertical="center" wrapText="1"/>
    </xf>
    <xf numFmtId="0" fontId="5" fillId="0" borderId="14" xfId="0" applyFont="1" applyBorder="1" applyAlignment="1" applyProtection="1">
      <alignment horizontal="center" vertical="center" wrapText="1"/>
    </xf>
    <xf numFmtId="0" fontId="10" fillId="0" borderId="25" xfId="0" applyFont="1" applyBorder="1" applyAlignment="1" applyProtection="1">
      <alignment vertical="center" wrapText="1"/>
    </xf>
    <xf numFmtId="0" fontId="10" fillId="0" borderId="24"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26" xfId="0" applyFont="1" applyBorder="1" applyAlignment="1" applyProtection="1">
      <alignment vertical="center" wrapText="1"/>
    </xf>
    <xf numFmtId="44" fontId="9" fillId="0" borderId="0" xfId="1" applyFont="1" applyAlignment="1" applyProtection="1">
      <alignment horizontal="center" vertical="center" wrapText="1"/>
    </xf>
    <xf numFmtId="44" fontId="2" fillId="0" borderId="32" xfId="1" applyFont="1" applyBorder="1" applyAlignment="1" applyProtection="1">
      <alignment vertical="center" wrapText="1"/>
    </xf>
    <xf numFmtId="44" fontId="2" fillId="0" borderId="27" xfId="1" applyFont="1" applyBorder="1" applyAlignment="1" applyProtection="1">
      <alignment vertical="center" wrapText="1"/>
    </xf>
    <xf numFmtId="44" fontId="2" fillId="2" borderId="29" xfId="1" applyFont="1" applyFill="1" applyBorder="1" applyAlignment="1" applyProtection="1">
      <alignment vertical="center" wrapText="1"/>
    </xf>
    <xf numFmtId="9" fontId="4" fillId="0" borderId="29" xfId="2" applyFont="1" applyBorder="1" applyAlignment="1" applyProtection="1">
      <alignment vertical="center" wrapText="1"/>
    </xf>
    <xf numFmtId="44" fontId="4" fillId="0" borderId="29" xfId="1" applyFont="1" applyBorder="1" applyAlignment="1" applyProtection="1">
      <alignment vertical="center" wrapText="1"/>
    </xf>
    <xf numFmtId="0" fontId="7" fillId="0" borderId="0" xfId="0" applyFont="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47" xfId="0" applyFont="1" applyBorder="1" applyAlignment="1" applyProtection="1">
      <alignment horizontal="center" vertical="center" wrapText="1"/>
    </xf>
    <xf numFmtId="44" fontId="4" fillId="0" borderId="47" xfId="1" applyFont="1" applyBorder="1" applyAlignment="1" applyProtection="1">
      <alignment horizontal="center" vertical="center" wrapText="1"/>
    </xf>
    <xf numFmtId="44" fontId="4" fillId="0" borderId="0" xfId="1" applyFont="1" applyAlignment="1" applyProtection="1">
      <alignment horizontal="center" vertical="center" wrapText="1"/>
    </xf>
    <xf numFmtId="0" fontId="4" fillId="0" borderId="24" xfId="0" applyFont="1" applyBorder="1" applyAlignment="1" applyProtection="1">
      <alignment horizontal="center" vertical="center" wrapText="1"/>
    </xf>
    <xf numFmtId="0" fontId="6" fillId="0" borderId="0" xfId="0" applyFont="1" applyAlignment="1" applyProtection="1">
      <alignment horizontal="center" vertical="center" wrapText="1"/>
    </xf>
    <xf numFmtId="44" fontId="2" fillId="0" borderId="30" xfId="1" applyFont="1" applyBorder="1" applyAlignment="1" applyProtection="1">
      <alignment vertical="center" wrapText="1"/>
    </xf>
    <xf numFmtId="44" fontId="2" fillId="0" borderId="54" xfId="1" applyFont="1" applyBorder="1" applyAlignment="1" applyProtection="1">
      <alignment vertical="center" wrapText="1"/>
    </xf>
    <xf numFmtId="0" fontId="4" fillId="0" borderId="0" xfId="0" applyFont="1" applyProtection="1"/>
    <xf numFmtId="0" fontId="4" fillId="0" borderId="19" xfId="0" applyFont="1" applyBorder="1" applyAlignment="1" applyProtection="1">
      <alignment horizontal="center"/>
    </xf>
    <xf numFmtId="0" fontId="4" fillId="0" borderId="18" xfId="0" applyFont="1" applyBorder="1" applyAlignment="1" applyProtection="1">
      <alignment horizontal="center"/>
    </xf>
    <xf numFmtId="0" fontId="4" fillId="0" borderId="0" xfId="0" applyFont="1" applyAlignment="1" applyProtection="1">
      <alignment horizontal="center"/>
    </xf>
    <xf numFmtId="0" fontId="2" fillId="0" borderId="17"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0" xfId="0" applyFont="1" applyAlignment="1" applyProtection="1">
      <alignment wrapText="1"/>
    </xf>
    <xf numFmtId="0" fontId="2" fillId="0" borderId="4" xfId="0" applyFont="1" applyBorder="1" applyAlignment="1" applyProtection="1">
      <alignment horizontal="left" wrapText="1" indent="2"/>
    </xf>
    <xf numFmtId="0" fontId="2" fillId="0" borderId="0" xfId="0" applyFont="1" applyAlignment="1" applyProtection="1">
      <alignment horizontal="left" wrapText="1" indent="2"/>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4" xfId="0" applyFont="1" applyBorder="1" applyAlignment="1" applyProtection="1">
      <alignment horizontal="center" wrapText="1"/>
    </xf>
    <xf numFmtId="0" fontId="2" fillId="0" borderId="4" xfId="0" applyFont="1" applyBorder="1" applyAlignment="1" applyProtection="1">
      <alignment wrapText="1"/>
    </xf>
    <xf numFmtId="0" fontId="4" fillId="0" borderId="0" xfId="0" applyFont="1" applyAlignment="1" applyProtection="1">
      <alignment horizontal="left" vertical="center" wrapText="1"/>
    </xf>
    <xf numFmtId="0" fontId="4" fillId="0" borderId="13" xfId="0" applyFont="1" applyBorder="1" applyAlignment="1" applyProtection="1">
      <alignment horizontal="left" vertical="center" wrapText="1"/>
    </xf>
    <xf numFmtId="0" fontId="2" fillId="0" borderId="4" xfId="0" applyFont="1" applyBorder="1" applyAlignment="1" applyProtection="1">
      <alignment horizontal="center"/>
    </xf>
    <xf numFmtId="0" fontId="2" fillId="0" borderId="2" xfId="0" applyFont="1" applyBorder="1" applyProtection="1"/>
    <xf numFmtId="0" fontId="2" fillId="0" borderId="1" xfId="0" applyFont="1" applyBorder="1" applyProtection="1"/>
    <xf numFmtId="0" fontId="2" fillId="0" borderId="0" xfId="0" applyFont="1" applyProtection="1"/>
    <xf numFmtId="44" fontId="2" fillId="0" borderId="0" xfId="1" applyFont="1" applyFill="1" applyBorder="1" applyAlignment="1" applyProtection="1">
      <alignment vertical="center" wrapText="1"/>
    </xf>
    <xf numFmtId="0" fontId="4" fillId="0" borderId="29" xfId="0" applyFont="1" applyBorder="1" applyAlignment="1" applyProtection="1">
      <alignment vertical="center" wrapText="1"/>
    </xf>
    <xf numFmtId="0" fontId="2" fillId="0" borderId="53" xfId="0" applyFont="1" applyBorder="1" applyAlignment="1" applyProtection="1">
      <alignment vertical="center" wrapText="1"/>
    </xf>
    <xf numFmtId="9" fontId="4" fillId="0" borderId="14" xfId="2" applyFont="1" applyBorder="1" applyAlignment="1" applyProtection="1">
      <alignment vertical="center" wrapText="1"/>
    </xf>
    <xf numFmtId="44" fontId="2" fillId="0" borderId="60" xfId="1" applyFont="1" applyBorder="1" applyAlignment="1" applyProtection="1">
      <alignment vertical="center" wrapText="1"/>
    </xf>
    <xf numFmtId="44" fontId="2" fillId="0" borderId="58" xfId="1" applyFont="1" applyBorder="1" applyAlignment="1" applyProtection="1">
      <alignment vertical="center" wrapText="1"/>
    </xf>
    <xf numFmtId="44" fontId="2" fillId="0" borderId="32" xfId="1" applyFont="1" applyBorder="1" applyAlignment="1" applyProtection="1">
      <alignment vertical="center" wrapText="1"/>
      <protection locked="0"/>
    </xf>
    <xf numFmtId="44" fontId="2" fillId="0" borderId="27" xfId="1"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44" fontId="2" fillId="0" borderId="48" xfId="1"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44" fontId="2" fillId="0" borderId="49" xfId="1"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55" xfId="0" applyFont="1" applyBorder="1" applyAlignment="1" applyProtection="1">
      <alignment vertical="center" wrapText="1"/>
      <protection locked="0"/>
    </xf>
    <xf numFmtId="0" fontId="2" fillId="0" borderId="52" xfId="0" applyFont="1" applyBorder="1" applyAlignment="1" applyProtection="1">
      <alignment vertical="center" wrapText="1"/>
      <protection locked="0"/>
    </xf>
    <xf numFmtId="44" fontId="2" fillId="0" borderId="52" xfId="1" applyFont="1" applyBorder="1" applyAlignment="1" applyProtection="1">
      <alignment vertical="center" wrapText="1"/>
      <protection locked="0"/>
    </xf>
    <xf numFmtId="0" fontId="2" fillId="0" borderId="8" xfId="0" applyFont="1" applyBorder="1" applyAlignment="1" applyProtection="1">
      <alignment horizontal="center"/>
      <protection locked="0"/>
    </xf>
    <xf numFmtId="0" fontId="17" fillId="0" borderId="56" xfId="0" applyFont="1" applyBorder="1" applyAlignment="1" applyProtection="1">
      <alignment horizontal="left" vertical="center" wrapText="1"/>
    </xf>
    <xf numFmtId="0" fontId="5" fillId="0" borderId="16"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8" fillId="0" borderId="6" xfId="0" applyFont="1" applyBorder="1" applyAlignment="1" applyProtection="1">
      <alignment horizontal="center" wrapText="1"/>
    </xf>
    <xf numFmtId="0" fontId="18" fillId="0" borderId="0" xfId="0" applyFont="1" applyBorder="1" applyAlignment="1" applyProtection="1">
      <alignment horizontal="center" wrapText="1"/>
    </xf>
    <xf numFmtId="0" fontId="4" fillId="0" borderId="1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3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49" fontId="10" fillId="0" borderId="35" xfId="0" applyNumberFormat="1" applyFont="1" applyBorder="1" applyAlignment="1" applyProtection="1">
      <alignment horizontal="left" vertical="center" wrapText="1"/>
    </xf>
    <xf numFmtId="49" fontId="10" fillId="0" borderId="0" xfId="0" applyNumberFormat="1" applyFont="1" applyAlignment="1" applyProtection="1">
      <alignment horizontal="left" vertical="center" wrapText="1"/>
    </xf>
    <xf numFmtId="49" fontId="10" fillId="0" borderId="34" xfId="0" applyNumberFormat="1" applyFont="1" applyBorder="1" applyAlignment="1" applyProtection="1">
      <alignment horizontal="left" vertical="center" wrapText="1"/>
    </xf>
    <xf numFmtId="0" fontId="4" fillId="0" borderId="1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 fillId="0" borderId="44"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4" fillId="0" borderId="29" xfId="0" applyFont="1" applyBorder="1" applyAlignment="1" applyProtection="1">
      <alignment horizontal="left" vertical="center" wrapText="1"/>
    </xf>
    <xf numFmtId="0" fontId="9" fillId="0" borderId="0" xfId="0" applyFont="1" applyAlignment="1" applyProtection="1">
      <alignment horizontal="center" vertical="center" wrapText="1"/>
    </xf>
    <xf numFmtId="0" fontId="9" fillId="0" borderId="34" xfId="0" applyFont="1" applyBorder="1" applyAlignment="1" applyProtection="1">
      <alignment horizontal="center" vertical="center" wrapText="1"/>
    </xf>
    <xf numFmtId="49" fontId="2" fillId="0" borderId="45" xfId="1" applyNumberFormat="1" applyFont="1" applyBorder="1" applyAlignment="1" applyProtection="1">
      <alignment horizontal="left" vertical="top" wrapText="1"/>
      <protection locked="0"/>
    </xf>
    <xf numFmtId="49" fontId="2" fillId="0" borderId="44" xfId="1" applyNumberFormat="1" applyFont="1" applyBorder="1" applyAlignment="1" applyProtection="1">
      <alignment horizontal="left" vertical="top" wrapText="1"/>
      <protection locked="0"/>
    </xf>
    <xf numFmtId="49" fontId="2" fillId="0" borderId="43" xfId="1" applyNumberFormat="1" applyFont="1" applyBorder="1" applyAlignment="1" applyProtection="1">
      <alignment horizontal="left" vertical="top" wrapText="1"/>
      <protection locked="0"/>
    </xf>
    <xf numFmtId="0" fontId="18" fillId="0" borderId="0" xfId="0" applyFont="1" applyAlignment="1" applyProtection="1">
      <alignment horizontal="center" wrapText="1"/>
    </xf>
    <xf numFmtId="49" fontId="10" fillId="0" borderId="33" xfId="0" applyNumberFormat="1" applyFont="1" applyBorder="1" applyAlignment="1" applyProtection="1">
      <alignment horizontal="left" vertical="center" wrapText="1"/>
    </xf>
    <xf numFmtId="49" fontId="10" fillId="0" borderId="32" xfId="0" applyNumberFormat="1" applyFont="1" applyBorder="1" applyAlignment="1" applyProtection="1">
      <alignment horizontal="left" vertical="center" wrapText="1"/>
    </xf>
    <xf numFmtId="49" fontId="10" fillId="0" borderId="31" xfId="0" applyNumberFormat="1" applyFont="1" applyBorder="1" applyAlignment="1" applyProtection="1">
      <alignment horizontal="left" vertical="center" wrapText="1"/>
    </xf>
    <xf numFmtId="0" fontId="2" fillId="0" borderId="7"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8" fillId="0" borderId="14" xfId="0" applyFont="1" applyBorder="1" applyAlignment="1" applyProtection="1">
      <alignment horizontal="center" wrapText="1"/>
    </xf>
    <xf numFmtId="0" fontId="13" fillId="0" borderId="0" xfId="0" applyFont="1" applyAlignment="1" applyProtection="1">
      <alignment horizontal="center" vertical="center" wrapText="1"/>
    </xf>
    <xf numFmtId="0" fontId="7" fillId="0" borderId="0" xfId="0" applyFont="1" applyAlignment="1" applyProtection="1">
      <alignment horizontal="right" vertical="center" wrapText="1"/>
    </xf>
    <xf numFmtId="44" fontId="7" fillId="0" borderId="59" xfId="1" applyFont="1" applyBorder="1" applyAlignment="1" applyProtection="1">
      <alignment horizontal="center" vertical="center" wrapText="1"/>
      <protection locked="0"/>
    </xf>
    <xf numFmtId="44" fontId="7" fillId="0" borderId="8" xfId="1" applyFont="1" applyBorder="1" applyAlignment="1" applyProtection="1">
      <alignment horizontal="center" vertical="center" wrapText="1"/>
      <protection locked="0"/>
    </xf>
    <xf numFmtId="0" fontId="4" fillId="0" borderId="14" xfId="0" applyFont="1" applyBorder="1" applyAlignment="1" applyProtection="1">
      <alignment horizontal="right" vertical="center" wrapText="1"/>
    </xf>
    <xf numFmtId="49" fontId="2" fillId="0" borderId="45" xfId="0" applyNumberFormat="1" applyFont="1" applyBorder="1" applyAlignment="1" applyProtection="1">
      <alignment horizontal="center" vertical="center" wrapText="1"/>
      <protection locked="0"/>
    </xf>
    <xf numFmtId="49" fontId="2" fillId="0" borderId="44" xfId="0" applyNumberFormat="1"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45" xfId="0" applyNumberFormat="1"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0" fontId="19" fillId="0" borderId="57" xfId="0" applyFont="1" applyBorder="1" applyAlignment="1" applyProtection="1">
      <alignment horizontal="center" vertical="center" wrapText="1"/>
    </xf>
    <xf numFmtId="0" fontId="2" fillId="0" borderId="29" xfId="0"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center" vertical="center" wrapText="1"/>
      <protection locked="0"/>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85725</xdr:colOff>
      <xdr:row>104</xdr:row>
      <xdr:rowOff>85725</xdr:rowOff>
    </xdr:from>
    <xdr:ext cx="666750" cy="438150"/>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600076</xdr:colOff>
      <xdr:row>0</xdr:row>
      <xdr:rowOff>0</xdr:rowOff>
    </xdr:from>
    <xdr:ext cx="1419224" cy="897450"/>
    <xdr:pic>
      <xdr:nvPicPr>
        <xdr:cNvPr id="3" name="Imag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076" y="0"/>
          <a:ext cx="1419224" cy="89745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28575</xdr:colOff>
          <xdr:row>104</xdr:row>
          <xdr:rowOff>228600</xdr:rowOff>
        </xdr:from>
        <xdr:to>
          <xdr:col>2</xdr:col>
          <xdr:colOff>28575</xdr:colOff>
          <xdr:row>106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V113"/>
  <sheetViews>
    <sheetView tabSelected="1" topLeftCell="C6" zoomScaleNormal="100" workbookViewId="0">
      <selection activeCell="F16" sqref="F16"/>
    </sheetView>
  </sheetViews>
  <sheetFormatPr baseColWidth="10" defaultColWidth="11.42578125" defaultRowHeight="15" x14ac:dyDescent="0.25"/>
  <cols>
    <col min="1" max="1" width="11.42578125" style="4"/>
    <col min="2" max="2" width="3.7109375" style="4" customWidth="1"/>
    <col min="3" max="4" width="42.7109375" style="4" customWidth="1"/>
    <col min="5" max="6" width="20.7109375" style="5" customWidth="1"/>
    <col min="7" max="7" width="3.7109375" style="4" customWidth="1"/>
    <col min="8" max="8" width="11.42578125" style="4"/>
    <col min="9" max="9" width="17.140625" style="4" bestFit="1" customWidth="1"/>
    <col min="10" max="15" width="11.42578125" style="4"/>
    <col min="16" max="16" width="11.42578125" style="7" customWidth="1"/>
    <col min="17" max="18" width="11.42578125" style="7"/>
    <col min="19" max="19" width="79.7109375" style="7" customWidth="1"/>
    <col min="20" max="20" width="11.42578125" style="7"/>
    <col min="21" max="16384" width="11.42578125" style="4"/>
  </cols>
  <sheetData>
    <row r="1" spans="2:22" ht="14.25" customHeight="1" x14ac:dyDescent="0.25">
      <c r="H1" s="6"/>
      <c r="I1" s="6"/>
      <c r="J1" s="6"/>
      <c r="K1" s="6"/>
      <c r="L1" s="6"/>
      <c r="M1" s="6"/>
      <c r="N1" s="6"/>
      <c r="O1" s="7"/>
      <c r="P1" s="7" t="s">
        <v>0</v>
      </c>
      <c r="Q1" s="8">
        <f>IF(F16&lt;500,0.75,0.5)</f>
        <v>0.75</v>
      </c>
      <c r="S1" s="9" t="s">
        <v>1</v>
      </c>
      <c r="T1" s="7" t="s">
        <v>2</v>
      </c>
      <c r="V1" s="7"/>
    </row>
    <row r="2" spans="2:22" ht="28.5" customHeight="1" x14ac:dyDescent="0.25">
      <c r="C2" s="152" t="s">
        <v>45</v>
      </c>
      <c r="D2" s="152"/>
      <c r="E2" s="152"/>
      <c r="F2" s="152"/>
      <c r="H2" s="6"/>
      <c r="I2" s="6"/>
      <c r="J2" s="6"/>
      <c r="K2" s="6"/>
      <c r="L2" s="6"/>
      <c r="M2" s="6"/>
      <c r="N2" s="6"/>
      <c r="O2" s="7"/>
      <c r="P2" s="7" t="s">
        <v>3</v>
      </c>
      <c r="Q2" s="10">
        <v>0.5</v>
      </c>
      <c r="S2" s="9" t="s">
        <v>4</v>
      </c>
      <c r="T2" s="7" t="s">
        <v>5</v>
      </c>
      <c r="V2" s="7"/>
    </row>
    <row r="3" spans="2:22" ht="28.5" customHeight="1" x14ac:dyDescent="0.25">
      <c r="C3" s="152"/>
      <c r="D3" s="152"/>
      <c r="E3" s="152"/>
      <c r="F3" s="152"/>
      <c r="H3" s="6"/>
      <c r="I3" s="6"/>
      <c r="J3" s="6"/>
      <c r="K3" s="6"/>
      <c r="L3" s="6"/>
      <c r="M3" s="6"/>
      <c r="N3" s="6"/>
      <c r="O3" s="7"/>
      <c r="P3" s="7" t="s">
        <v>6</v>
      </c>
      <c r="Q3" s="10">
        <v>0.5</v>
      </c>
      <c r="S3" s="9" t="s">
        <v>7</v>
      </c>
      <c r="T3" s="7" t="s">
        <v>2</v>
      </c>
      <c r="V3" s="7"/>
    </row>
    <row r="4" spans="2:22" ht="15.75" thickBot="1" x14ac:dyDescent="0.3">
      <c r="C4" s="11"/>
      <c r="D4" s="11"/>
      <c r="E4" s="11"/>
      <c r="F4" s="11"/>
      <c r="H4" s="6"/>
      <c r="I4" s="6"/>
      <c r="J4" s="6"/>
      <c r="K4" s="6"/>
      <c r="L4" s="6"/>
      <c r="M4" s="6"/>
      <c r="N4" s="6"/>
      <c r="O4" s="7"/>
      <c r="P4" s="7" t="s">
        <v>8</v>
      </c>
      <c r="Q4" s="10">
        <v>0.5</v>
      </c>
      <c r="S4" s="9" t="s">
        <v>9</v>
      </c>
      <c r="T4" s="7" t="s">
        <v>5</v>
      </c>
      <c r="V4" s="7"/>
    </row>
    <row r="5" spans="2:22" ht="31.5" customHeight="1" thickTop="1" thickBot="1" x14ac:dyDescent="0.3">
      <c r="B5" s="12"/>
      <c r="C5" s="116"/>
      <c r="D5" s="116"/>
      <c r="E5" s="116"/>
      <c r="F5" s="116"/>
      <c r="G5" s="13"/>
      <c r="H5" s="6"/>
      <c r="I5" s="6"/>
      <c r="J5" s="6"/>
      <c r="K5" s="6"/>
      <c r="L5" s="6"/>
      <c r="M5" s="6"/>
      <c r="N5" s="6"/>
      <c r="O5" s="7"/>
      <c r="S5" s="9" t="s">
        <v>10</v>
      </c>
      <c r="T5" s="7" t="s">
        <v>2</v>
      </c>
      <c r="V5" s="7"/>
    </row>
    <row r="6" spans="2:22" ht="24.75" thickTop="1" thickBot="1" x14ac:dyDescent="0.3">
      <c r="B6" s="14"/>
      <c r="C6" s="117" t="s">
        <v>48</v>
      </c>
      <c r="D6" s="117"/>
      <c r="E6" s="117"/>
      <c r="F6" s="117"/>
      <c r="G6" s="15"/>
      <c r="H6" s="6"/>
      <c r="I6" s="6"/>
      <c r="J6" s="6"/>
      <c r="K6" s="6"/>
      <c r="L6" s="6"/>
      <c r="M6" s="6"/>
      <c r="N6" s="6"/>
      <c r="O6" s="7"/>
      <c r="S6" s="9" t="s">
        <v>42</v>
      </c>
      <c r="T6" s="7" t="s">
        <v>5</v>
      </c>
      <c r="V6" s="7"/>
    </row>
    <row r="7" spans="2:22" s="21" customFormat="1" ht="15.75" thickTop="1" x14ac:dyDescent="0.25">
      <c r="B7" s="16"/>
      <c r="C7" s="17"/>
      <c r="D7" s="17"/>
      <c r="E7" s="17"/>
      <c r="F7" s="17"/>
      <c r="G7" s="18"/>
      <c r="H7" s="19"/>
      <c r="I7" s="19"/>
      <c r="J7" s="19"/>
      <c r="K7" s="19"/>
      <c r="L7" s="19"/>
      <c r="M7" s="19"/>
      <c r="N7" s="19"/>
      <c r="O7" s="20"/>
      <c r="P7" s="20"/>
      <c r="Q7" s="20"/>
      <c r="R7" s="20"/>
      <c r="S7" s="9" t="s">
        <v>41</v>
      </c>
      <c r="T7" s="7" t="s">
        <v>2</v>
      </c>
      <c r="V7" s="20"/>
    </row>
    <row r="8" spans="2:22" ht="18.75" thickBot="1" x14ac:dyDescent="0.3">
      <c r="B8" s="22"/>
      <c r="C8" s="121" t="s">
        <v>50</v>
      </c>
      <c r="D8" s="121"/>
      <c r="E8" s="121"/>
      <c r="F8" s="121"/>
      <c r="G8" s="23"/>
      <c r="H8" s="6"/>
      <c r="I8" s="6"/>
      <c r="J8" s="6"/>
      <c r="K8" s="6"/>
      <c r="L8" s="6"/>
      <c r="M8" s="6"/>
      <c r="N8" s="6"/>
      <c r="O8" s="7"/>
      <c r="S8" s="9" t="s">
        <v>11</v>
      </c>
      <c r="T8" s="7" t="s">
        <v>2</v>
      </c>
      <c r="V8" s="7"/>
    </row>
    <row r="9" spans="2:22" s="29" customFormat="1" ht="15.75" x14ac:dyDescent="0.25">
      <c r="B9" s="24"/>
      <c r="C9" s="25" t="s">
        <v>59</v>
      </c>
      <c r="D9" s="123" t="s">
        <v>46</v>
      </c>
      <c r="E9" s="134"/>
      <c r="F9" s="124"/>
      <c r="G9" s="26"/>
      <c r="H9" s="27"/>
      <c r="I9" s="27"/>
      <c r="J9" s="27"/>
      <c r="K9" s="27"/>
      <c r="L9" s="27"/>
      <c r="M9" s="27"/>
      <c r="N9" s="27"/>
      <c r="O9" s="28"/>
      <c r="P9" s="28"/>
      <c r="Q9" s="28"/>
      <c r="R9" s="28"/>
      <c r="S9" s="9" t="s">
        <v>13</v>
      </c>
      <c r="T9" s="7" t="s">
        <v>5</v>
      </c>
      <c r="V9" s="28"/>
    </row>
    <row r="10" spans="2:22" ht="15.75" thickBot="1" x14ac:dyDescent="0.3">
      <c r="B10" s="22"/>
      <c r="C10" s="3"/>
      <c r="D10" s="157"/>
      <c r="E10" s="158"/>
      <c r="F10" s="159"/>
      <c r="G10" s="23"/>
      <c r="H10" s="6"/>
      <c r="I10" s="6"/>
      <c r="J10" s="6"/>
      <c r="K10" s="6"/>
      <c r="L10" s="6"/>
      <c r="M10" s="6"/>
      <c r="N10" s="6"/>
      <c r="O10" s="7"/>
      <c r="S10" s="9" t="s">
        <v>14</v>
      </c>
      <c r="T10" s="7" t="s">
        <v>2</v>
      </c>
      <c r="V10" s="7"/>
    </row>
    <row r="11" spans="2:22" ht="15.75" thickBot="1" x14ac:dyDescent="0.3">
      <c r="B11" s="22"/>
      <c r="F11" s="4"/>
      <c r="G11" s="23"/>
      <c r="H11" s="6"/>
      <c r="I11" s="6"/>
      <c r="J11" s="6"/>
      <c r="K11" s="6"/>
      <c r="L11" s="6"/>
      <c r="M11" s="6"/>
      <c r="N11" s="6"/>
      <c r="O11" s="7"/>
      <c r="S11" s="32" t="s">
        <v>44</v>
      </c>
      <c r="T11" s="7" t="s">
        <v>2</v>
      </c>
      <c r="V11" s="7"/>
    </row>
    <row r="12" spans="2:22" ht="30" x14ac:dyDescent="0.25">
      <c r="B12" s="22"/>
      <c r="C12" s="123" t="s">
        <v>47</v>
      </c>
      <c r="D12" s="124"/>
      <c r="E12" s="31" t="s">
        <v>20</v>
      </c>
      <c r="F12" s="49" t="s">
        <v>68</v>
      </c>
      <c r="G12" s="23"/>
      <c r="H12" s="6"/>
      <c r="I12" s="6"/>
      <c r="J12" s="6"/>
      <c r="K12" s="6"/>
      <c r="L12" s="6"/>
      <c r="M12" s="6"/>
      <c r="N12" s="6"/>
      <c r="O12" s="7"/>
      <c r="S12" s="9" t="s">
        <v>43</v>
      </c>
      <c r="T12" s="7" t="s">
        <v>5</v>
      </c>
      <c r="V12" s="7"/>
    </row>
    <row r="13" spans="2:22" ht="15.75" thickBot="1" x14ac:dyDescent="0.3">
      <c r="B13" s="22"/>
      <c r="C13" s="160"/>
      <c r="D13" s="161"/>
      <c r="E13" s="2"/>
      <c r="F13" s="1"/>
      <c r="G13" s="23"/>
      <c r="H13" s="6"/>
      <c r="I13" s="6"/>
      <c r="J13" s="6"/>
      <c r="K13" s="6"/>
      <c r="L13" s="6"/>
      <c r="M13" s="6"/>
      <c r="N13" s="6"/>
      <c r="O13" s="7"/>
      <c r="S13" s="9" t="s">
        <v>16</v>
      </c>
      <c r="T13" s="7" t="s">
        <v>5</v>
      </c>
      <c r="V13" s="7"/>
    </row>
    <row r="14" spans="2:22" ht="15.75" thickBot="1" x14ac:dyDescent="0.25">
      <c r="B14" s="22"/>
      <c r="F14" s="30" t="s">
        <v>15</v>
      </c>
      <c r="G14" s="23"/>
      <c r="H14" s="6"/>
      <c r="I14" s="6"/>
      <c r="J14" s="6"/>
      <c r="K14" s="6"/>
      <c r="L14" s="6"/>
      <c r="M14" s="6"/>
      <c r="N14" s="6"/>
      <c r="O14" s="7"/>
      <c r="S14" s="9" t="s">
        <v>19</v>
      </c>
      <c r="T14" s="7" t="s">
        <v>5</v>
      </c>
      <c r="V14" s="7"/>
    </row>
    <row r="15" spans="2:22" s="29" customFormat="1" ht="31.5" x14ac:dyDescent="0.25">
      <c r="B15" s="24"/>
      <c r="C15" s="25" t="s">
        <v>17</v>
      </c>
      <c r="D15" s="123" t="s">
        <v>18</v>
      </c>
      <c r="E15" s="124"/>
      <c r="F15" s="31" t="s">
        <v>40</v>
      </c>
      <c r="G15" s="26"/>
      <c r="H15" s="27"/>
      <c r="I15" s="27"/>
      <c r="J15" s="27"/>
      <c r="K15" s="27"/>
      <c r="L15" s="27"/>
      <c r="M15" s="27"/>
      <c r="N15" s="27"/>
      <c r="O15" s="28"/>
      <c r="P15" s="28"/>
      <c r="Q15" s="28"/>
      <c r="R15" s="28"/>
      <c r="S15" s="32"/>
      <c r="T15" s="7"/>
      <c r="V15" s="28"/>
    </row>
    <row r="16" spans="2:22" ht="15.75" thickBot="1" x14ac:dyDescent="0.3">
      <c r="B16" s="22"/>
      <c r="C16" s="3"/>
      <c r="D16" s="164"/>
      <c r="E16" s="165"/>
      <c r="F16" s="166"/>
      <c r="G16" s="23"/>
      <c r="H16" s="6"/>
      <c r="I16" s="6"/>
      <c r="J16" s="6"/>
      <c r="K16" s="6"/>
      <c r="L16" s="6"/>
      <c r="M16" s="6"/>
      <c r="N16" s="6"/>
      <c r="O16" s="7"/>
      <c r="S16" s="32"/>
      <c r="V16" s="7"/>
    </row>
    <row r="17" spans="2:22" ht="15.75" thickBot="1" x14ac:dyDescent="0.3">
      <c r="B17" s="33"/>
      <c r="C17" s="34"/>
      <c r="D17" s="34"/>
      <c r="E17" s="35"/>
      <c r="F17" s="35"/>
      <c r="G17" s="36"/>
      <c r="H17" s="6"/>
      <c r="I17" s="6"/>
      <c r="J17" s="6"/>
      <c r="K17" s="6"/>
      <c r="L17" s="6"/>
      <c r="M17" s="6"/>
      <c r="N17" s="6"/>
      <c r="O17" s="7"/>
      <c r="S17" s="32"/>
      <c r="V17" s="7"/>
    </row>
    <row r="18" spans="2:22" ht="16.5" thickTop="1" thickBot="1" x14ac:dyDescent="0.3">
      <c r="H18" s="6"/>
      <c r="I18" s="6"/>
      <c r="J18" s="6"/>
      <c r="K18" s="6"/>
      <c r="L18" s="6"/>
      <c r="M18" s="6"/>
      <c r="N18" s="6"/>
      <c r="O18" s="7"/>
      <c r="S18" s="9"/>
      <c r="V18" s="7"/>
    </row>
    <row r="19" spans="2:22" ht="16.5" thickTop="1" thickBot="1" x14ac:dyDescent="0.3">
      <c r="B19" s="38"/>
      <c r="C19" s="39"/>
      <c r="D19" s="39"/>
      <c r="E19" s="40"/>
      <c r="F19" s="40"/>
      <c r="G19" s="41"/>
      <c r="H19" s="6"/>
      <c r="I19" s="6"/>
      <c r="J19" s="6"/>
      <c r="K19" s="6"/>
      <c r="L19" s="6"/>
      <c r="M19" s="6"/>
      <c r="N19" s="6"/>
      <c r="O19" s="7"/>
      <c r="S19" s="32"/>
      <c r="T19" s="20"/>
      <c r="V19" s="7"/>
    </row>
    <row r="20" spans="2:22" ht="24.75" thickTop="1" thickBot="1" x14ac:dyDescent="0.3">
      <c r="B20" s="42"/>
      <c r="C20" s="117" t="s">
        <v>49</v>
      </c>
      <c r="D20" s="117"/>
      <c r="E20" s="117"/>
      <c r="F20" s="117"/>
      <c r="G20" s="43"/>
      <c r="H20" s="6"/>
      <c r="I20" s="6"/>
      <c r="J20" s="6"/>
      <c r="K20" s="6"/>
      <c r="L20" s="6"/>
      <c r="M20" s="6"/>
      <c r="N20" s="6"/>
      <c r="O20" s="7"/>
      <c r="S20" s="32"/>
      <c r="T20" s="20"/>
      <c r="V20" s="7"/>
    </row>
    <row r="21" spans="2:22" s="21" customFormat="1" ht="13.5" thickTop="1" x14ac:dyDescent="0.25">
      <c r="B21" s="44"/>
      <c r="C21" s="17"/>
      <c r="D21" s="17"/>
      <c r="E21" s="17"/>
      <c r="F21" s="17"/>
      <c r="G21" s="45"/>
      <c r="N21" s="19"/>
      <c r="O21" s="20"/>
      <c r="P21" s="20"/>
      <c r="Q21" s="20"/>
      <c r="R21" s="20"/>
      <c r="S21" s="32"/>
      <c r="T21" s="20"/>
      <c r="V21" s="20"/>
    </row>
    <row r="22" spans="2:22" ht="35.25" customHeight="1" x14ac:dyDescent="0.25">
      <c r="B22" s="46"/>
      <c r="C22" s="122" t="s">
        <v>60</v>
      </c>
      <c r="D22" s="122"/>
      <c r="E22" s="122"/>
      <c r="F22" s="122"/>
      <c r="G22" s="47"/>
      <c r="N22" s="6"/>
      <c r="O22" s="7"/>
      <c r="V22" s="7"/>
    </row>
    <row r="23" spans="2:22" ht="15.75" thickBot="1" x14ac:dyDescent="0.3">
      <c r="B23" s="46"/>
      <c r="G23" s="47"/>
      <c r="N23" s="6"/>
      <c r="O23" s="6"/>
      <c r="P23" s="6"/>
      <c r="Q23" s="6"/>
      <c r="R23" s="6"/>
      <c r="S23" s="9"/>
      <c r="V23" s="6"/>
    </row>
    <row r="24" spans="2:22" s="29" customFormat="1" ht="15.75" x14ac:dyDescent="0.25">
      <c r="B24" s="48"/>
      <c r="C24" s="123" t="s">
        <v>51</v>
      </c>
      <c r="D24" s="134"/>
      <c r="E24" s="134"/>
      <c r="F24" s="124"/>
      <c r="G24" s="50"/>
      <c r="P24" s="28"/>
      <c r="Q24" s="28"/>
      <c r="R24" s="28"/>
      <c r="S24" s="9"/>
      <c r="T24" s="7"/>
    </row>
    <row r="25" spans="2:22" ht="290.25" customHeight="1" thickBot="1" x14ac:dyDescent="0.3">
      <c r="B25" s="46"/>
      <c r="C25" s="141"/>
      <c r="D25" s="142"/>
      <c r="E25" s="142"/>
      <c r="F25" s="143"/>
      <c r="G25" s="47"/>
      <c r="S25" s="37"/>
      <c r="T25" s="28"/>
    </row>
    <row r="26" spans="2:22" ht="21" thickBot="1" x14ac:dyDescent="0.3">
      <c r="B26" s="51"/>
      <c r="C26" s="162"/>
      <c r="D26" s="162"/>
      <c r="E26" s="162"/>
      <c r="F26" s="162"/>
      <c r="G26" s="52"/>
      <c r="S26" s="9"/>
    </row>
    <row r="27" spans="2:22" ht="16.5" thickTop="1" thickBot="1" x14ac:dyDescent="0.3">
      <c r="S27" s="9"/>
    </row>
    <row r="28" spans="2:22" ht="16.5" thickTop="1" thickBot="1" x14ac:dyDescent="0.3">
      <c r="B28" s="12"/>
      <c r="C28" s="53"/>
      <c r="D28" s="53"/>
      <c r="E28" s="54"/>
      <c r="F28" s="54"/>
      <c r="G28" s="13"/>
      <c r="S28" s="32"/>
      <c r="T28" s="20"/>
    </row>
    <row r="29" spans="2:22" ht="24.75" thickTop="1" thickBot="1" x14ac:dyDescent="0.3">
      <c r="B29" s="55"/>
      <c r="C29" s="117" t="s">
        <v>52</v>
      </c>
      <c r="D29" s="117"/>
      <c r="E29" s="117"/>
      <c r="F29" s="117"/>
      <c r="G29" s="56"/>
      <c r="S29" s="32"/>
      <c r="T29" s="20"/>
    </row>
    <row r="30" spans="2:22" ht="24" thickTop="1" x14ac:dyDescent="0.25">
      <c r="B30" s="22"/>
      <c r="C30" s="57"/>
      <c r="D30" s="57"/>
      <c r="E30" s="57"/>
      <c r="F30" s="57"/>
      <c r="G30" s="23"/>
      <c r="S30" s="32"/>
      <c r="T30" s="20"/>
    </row>
    <row r="31" spans="2:22" ht="15.75" x14ac:dyDescent="0.25">
      <c r="B31" s="22"/>
      <c r="C31" s="118" t="s">
        <v>21</v>
      </c>
      <c r="D31" s="119"/>
      <c r="E31" s="119"/>
      <c r="F31" s="120"/>
      <c r="G31" s="23"/>
      <c r="S31" s="32"/>
      <c r="T31" s="20"/>
    </row>
    <row r="32" spans="2:22" ht="26.25" customHeight="1" x14ac:dyDescent="0.25">
      <c r="B32" s="22"/>
      <c r="C32" s="131" t="s">
        <v>61</v>
      </c>
      <c r="D32" s="132"/>
      <c r="E32" s="132"/>
      <c r="F32" s="133"/>
      <c r="G32" s="23"/>
      <c r="S32" s="32"/>
      <c r="T32" s="20"/>
    </row>
    <row r="33" spans="2:20" ht="29.25" customHeight="1" x14ac:dyDescent="0.25">
      <c r="B33" s="22"/>
      <c r="C33" s="131" t="s">
        <v>58</v>
      </c>
      <c r="D33" s="132"/>
      <c r="E33" s="132"/>
      <c r="F33" s="133"/>
      <c r="G33" s="23"/>
      <c r="S33" s="32"/>
      <c r="T33" s="20"/>
    </row>
    <row r="34" spans="2:20" x14ac:dyDescent="0.25">
      <c r="B34" s="22"/>
      <c r="C34" s="131" t="s">
        <v>53</v>
      </c>
      <c r="D34" s="132"/>
      <c r="E34" s="132"/>
      <c r="F34" s="133"/>
      <c r="G34" s="23"/>
      <c r="S34" s="32"/>
      <c r="T34" s="20"/>
    </row>
    <row r="35" spans="2:20" s="21" customFormat="1" ht="26.25" customHeight="1" x14ac:dyDescent="0.25">
      <c r="B35" s="58"/>
      <c r="C35" s="131" t="s">
        <v>64</v>
      </c>
      <c r="D35" s="132"/>
      <c r="E35" s="132"/>
      <c r="F35" s="133"/>
      <c r="G35" s="59"/>
      <c r="P35" s="20"/>
      <c r="Q35" s="20"/>
      <c r="R35" s="20"/>
      <c r="S35" s="32"/>
      <c r="T35" s="20"/>
    </row>
    <row r="36" spans="2:20" s="21" customFormat="1" ht="27" customHeight="1" x14ac:dyDescent="0.25">
      <c r="B36" s="58"/>
      <c r="C36" s="131" t="s">
        <v>62</v>
      </c>
      <c r="D36" s="132"/>
      <c r="E36" s="132"/>
      <c r="F36" s="133"/>
      <c r="G36" s="59"/>
      <c r="P36" s="20"/>
      <c r="Q36" s="20"/>
      <c r="R36" s="20"/>
      <c r="S36" s="32"/>
      <c r="T36" s="20"/>
    </row>
    <row r="37" spans="2:20" s="21" customFormat="1" ht="25.5" customHeight="1" x14ac:dyDescent="0.25">
      <c r="B37" s="58"/>
      <c r="C37" s="131" t="s">
        <v>22</v>
      </c>
      <c r="D37" s="132"/>
      <c r="E37" s="132"/>
      <c r="F37" s="133"/>
      <c r="G37" s="59"/>
      <c r="P37" s="20"/>
      <c r="Q37" s="20"/>
      <c r="R37" s="20"/>
      <c r="S37" s="9"/>
      <c r="T37" s="7"/>
    </row>
    <row r="38" spans="2:20" s="21" customFormat="1" ht="24.75" customHeight="1" x14ac:dyDescent="0.25">
      <c r="B38" s="58"/>
      <c r="C38" s="131" t="s">
        <v>65</v>
      </c>
      <c r="D38" s="132"/>
      <c r="E38" s="132"/>
      <c r="F38" s="133"/>
      <c r="G38" s="59"/>
      <c r="P38" s="20"/>
      <c r="Q38" s="20"/>
      <c r="R38" s="20"/>
      <c r="S38" s="9"/>
      <c r="T38" s="7"/>
    </row>
    <row r="39" spans="2:20" s="21" customFormat="1" ht="26.25" customHeight="1" x14ac:dyDescent="0.25">
      <c r="B39" s="58"/>
      <c r="C39" s="131" t="s">
        <v>63</v>
      </c>
      <c r="D39" s="132"/>
      <c r="E39" s="132"/>
      <c r="F39" s="133"/>
      <c r="G39" s="59"/>
      <c r="P39" s="20"/>
      <c r="Q39" s="20"/>
      <c r="R39" s="20"/>
      <c r="S39" s="9"/>
      <c r="T39" s="7"/>
    </row>
    <row r="40" spans="2:20" s="21" customFormat="1" ht="26.25" customHeight="1" x14ac:dyDescent="0.25">
      <c r="B40" s="58"/>
      <c r="C40" s="131" t="s">
        <v>66</v>
      </c>
      <c r="D40" s="132"/>
      <c r="E40" s="132"/>
      <c r="F40" s="133"/>
      <c r="G40" s="59"/>
      <c r="P40" s="20"/>
      <c r="Q40" s="20"/>
      <c r="R40" s="20"/>
      <c r="S40" s="9"/>
      <c r="T40" s="7"/>
    </row>
    <row r="41" spans="2:20" s="21" customFormat="1" ht="42" customHeight="1" x14ac:dyDescent="0.25">
      <c r="B41" s="58"/>
      <c r="C41" s="145" t="s">
        <v>67</v>
      </c>
      <c r="D41" s="146"/>
      <c r="E41" s="146"/>
      <c r="F41" s="147"/>
      <c r="G41" s="59"/>
      <c r="P41" s="20"/>
      <c r="Q41" s="20"/>
      <c r="R41" s="20"/>
      <c r="S41" s="9"/>
      <c r="T41" s="7"/>
    </row>
    <row r="42" spans="2:20" x14ac:dyDescent="0.25">
      <c r="B42" s="22"/>
      <c r="G42" s="23"/>
      <c r="S42" s="9"/>
    </row>
    <row r="43" spans="2:20" ht="18" x14ac:dyDescent="0.25">
      <c r="B43" s="60"/>
      <c r="C43" s="125" t="s">
        <v>23</v>
      </c>
      <c r="D43" s="125"/>
      <c r="E43" s="125"/>
      <c r="F43" s="125"/>
      <c r="G43" s="61"/>
      <c r="S43" s="9"/>
    </row>
    <row r="44" spans="2:20" ht="18" x14ac:dyDescent="0.25">
      <c r="B44" s="22"/>
      <c r="C44" s="135"/>
      <c r="D44" s="135"/>
      <c r="E44" s="135"/>
      <c r="F44" s="135"/>
      <c r="G44" s="23"/>
      <c r="S44" s="9"/>
    </row>
    <row r="45" spans="2:20" x14ac:dyDescent="0.25">
      <c r="B45" s="22"/>
      <c r="C45" s="126" t="s">
        <v>24</v>
      </c>
      <c r="D45" s="126"/>
      <c r="E45" s="126"/>
      <c r="F45" s="5">
        <f>F55-F46</f>
        <v>0</v>
      </c>
      <c r="G45" s="23"/>
      <c r="S45" s="9"/>
    </row>
    <row r="46" spans="2:20" x14ac:dyDescent="0.25">
      <c r="B46" s="22"/>
      <c r="C46" s="126" t="s">
        <v>25</v>
      </c>
      <c r="D46" s="126"/>
      <c r="E46" s="126"/>
      <c r="F46" s="5">
        <f>SUM(E48:E54)</f>
        <v>0</v>
      </c>
      <c r="G46" s="23"/>
      <c r="S46" s="9"/>
    </row>
    <row r="47" spans="2:20" x14ac:dyDescent="0.25">
      <c r="B47" s="22"/>
      <c r="C47" s="139" t="s">
        <v>26</v>
      </c>
      <c r="D47" s="140"/>
      <c r="E47" s="62" t="s">
        <v>27</v>
      </c>
      <c r="G47" s="23"/>
      <c r="S47" s="9"/>
    </row>
    <row r="48" spans="2:20" x14ac:dyDescent="0.25">
      <c r="B48" s="22"/>
      <c r="C48" s="127"/>
      <c r="D48" s="128"/>
      <c r="E48" s="103">
        <v>0</v>
      </c>
      <c r="G48" s="23"/>
      <c r="S48" s="9"/>
    </row>
    <row r="49" spans="2:20" x14ac:dyDescent="0.25">
      <c r="B49" s="22"/>
      <c r="C49" s="129"/>
      <c r="D49" s="130"/>
      <c r="E49" s="104">
        <v>0</v>
      </c>
      <c r="G49" s="23"/>
      <c r="S49" s="9"/>
    </row>
    <row r="50" spans="2:20" x14ac:dyDescent="0.25">
      <c r="B50" s="22"/>
      <c r="C50" s="129"/>
      <c r="D50" s="130"/>
      <c r="E50" s="104">
        <v>0</v>
      </c>
      <c r="G50" s="23"/>
    </row>
    <row r="51" spans="2:20" x14ac:dyDescent="0.25">
      <c r="B51" s="22"/>
      <c r="C51" s="129"/>
      <c r="D51" s="130"/>
      <c r="E51" s="104">
        <v>0</v>
      </c>
      <c r="G51" s="23"/>
    </row>
    <row r="52" spans="2:20" x14ac:dyDescent="0.25">
      <c r="B52" s="22"/>
      <c r="C52" s="129"/>
      <c r="D52" s="130"/>
      <c r="E52" s="104">
        <v>0</v>
      </c>
      <c r="G52" s="23"/>
    </row>
    <row r="53" spans="2:20" ht="15.75" thickBot="1" x14ac:dyDescent="0.3">
      <c r="B53" s="22"/>
      <c r="C53" s="136"/>
      <c r="D53" s="137"/>
      <c r="E53" s="104">
        <v>0</v>
      </c>
      <c r="G53" s="23"/>
    </row>
    <row r="54" spans="2:20" ht="15.75" customHeight="1" thickBot="1" x14ac:dyDescent="0.3">
      <c r="B54" s="22"/>
      <c r="C54" s="163" t="s">
        <v>54</v>
      </c>
      <c r="D54" s="163"/>
      <c r="E54" s="65">
        <f>F100</f>
        <v>0</v>
      </c>
      <c r="F54" s="97"/>
      <c r="G54" s="23"/>
    </row>
    <row r="55" spans="2:20" ht="15.75" customHeight="1" thickTop="1" thickBot="1" x14ac:dyDescent="0.3">
      <c r="B55" s="22"/>
      <c r="C55" s="138" t="s">
        <v>28</v>
      </c>
      <c r="D55" s="138"/>
      <c r="E55" s="66"/>
      <c r="F55" s="67">
        <f>E99</f>
        <v>0</v>
      </c>
      <c r="G55" s="23"/>
    </row>
    <row r="56" spans="2:20" ht="15.75" thickTop="1" x14ac:dyDescent="0.25">
      <c r="B56" s="22"/>
      <c r="G56" s="23"/>
    </row>
    <row r="57" spans="2:20" ht="18" x14ac:dyDescent="0.25">
      <c r="B57" s="60"/>
      <c r="C57" s="125" t="s">
        <v>29</v>
      </c>
      <c r="D57" s="125"/>
      <c r="E57" s="125"/>
      <c r="F57" s="125"/>
      <c r="G57" s="61"/>
    </row>
    <row r="58" spans="2:20" ht="18.75" thickBot="1" x14ac:dyDescent="0.3">
      <c r="B58" s="22"/>
      <c r="C58" s="68"/>
      <c r="D58" s="68"/>
      <c r="E58" s="68"/>
      <c r="F58" s="68"/>
      <c r="G58" s="23"/>
    </row>
    <row r="59" spans="2:20" ht="18" customHeight="1" x14ac:dyDescent="0.25">
      <c r="B59" s="22"/>
      <c r="C59" s="153" t="s">
        <v>55</v>
      </c>
      <c r="D59" s="153"/>
      <c r="E59" s="154"/>
      <c r="F59" s="68"/>
      <c r="G59" s="23"/>
    </row>
    <row r="60" spans="2:20" ht="18.75" thickBot="1" x14ac:dyDescent="0.3">
      <c r="B60" s="22"/>
      <c r="C60" s="153"/>
      <c r="D60" s="153"/>
      <c r="E60" s="155"/>
      <c r="F60" s="68"/>
      <c r="G60" s="23"/>
    </row>
    <row r="61" spans="2:20" ht="18" x14ac:dyDescent="0.25">
      <c r="B61" s="22"/>
      <c r="C61" s="68"/>
      <c r="D61" s="68"/>
      <c r="E61" s="68"/>
      <c r="F61" s="68"/>
      <c r="G61" s="23"/>
    </row>
    <row r="62" spans="2:20" ht="18" x14ac:dyDescent="0.25">
      <c r="B62" s="22"/>
      <c r="C62" s="144" t="s">
        <v>30</v>
      </c>
      <c r="D62" s="144"/>
      <c r="E62" s="144"/>
      <c r="F62" s="144"/>
      <c r="G62" s="23"/>
    </row>
    <row r="63" spans="2:20" s="70" customFormat="1" ht="31.5" x14ac:dyDescent="0.25">
      <c r="B63" s="69"/>
      <c r="C63" s="70" t="s">
        <v>31</v>
      </c>
      <c r="D63" s="71" t="s">
        <v>57</v>
      </c>
      <c r="E63" s="72" t="s">
        <v>32</v>
      </c>
      <c r="F63" s="73" t="s">
        <v>33</v>
      </c>
      <c r="G63" s="74"/>
      <c r="P63" s="75"/>
      <c r="Q63" s="75"/>
      <c r="R63" s="75"/>
      <c r="S63" s="7"/>
      <c r="T63" s="7"/>
    </row>
    <row r="64" spans="2:20" x14ac:dyDescent="0.25">
      <c r="B64" s="22"/>
      <c r="C64" s="105"/>
      <c r="D64" s="106"/>
      <c r="E64" s="107"/>
      <c r="F64" s="63">
        <f t="shared" ref="F64:F98" si="0">IF(C64="",0,IF(VLOOKUP(C64,$S$1:$T$21,2,FALSE)="Non A",0,E64))</f>
        <v>0</v>
      </c>
      <c r="G64" s="23"/>
    </row>
    <row r="65" spans="2:7" x14ac:dyDescent="0.25">
      <c r="B65" s="22"/>
      <c r="C65" s="108"/>
      <c r="D65" s="109"/>
      <c r="E65" s="110"/>
      <c r="F65" s="64">
        <f t="shared" si="0"/>
        <v>0</v>
      </c>
      <c r="G65" s="23"/>
    </row>
    <row r="66" spans="2:7" x14ac:dyDescent="0.25">
      <c r="B66" s="22"/>
      <c r="C66" s="111"/>
      <c r="D66" s="109"/>
      <c r="E66" s="110"/>
      <c r="F66" s="64">
        <f t="shared" si="0"/>
        <v>0</v>
      </c>
      <c r="G66" s="23"/>
    </row>
    <row r="67" spans="2:7" x14ac:dyDescent="0.25">
      <c r="B67" s="22"/>
      <c r="C67" s="111"/>
      <c r="D67" s="109"/>
      <c r="E67" s="110"/>
      <c r="F67" s="64">
        <f t="shared" si="0"/>
        <v>0</v>
      </c>
      <c r="G67" s="23"/>
    </row>
    <row r="68" spans="2:7" x14ac:dyDescent="0.25">
      <c r="B68" s="22"/>
      <c r="C68" s="111"/>
      <c r="D68" s="109"/>
      <c r="E68" s="110"/>
      <c r="F68" s="64">
        <f t="shared" si="0"/>
        <v>0</v>
      </c>
      <c r="G68" s="23"/>
    </row>
    <row r="69" spans="2:7" x14ac:dyDescent="0.25">
      <c r="B69" s="22"/>
      <c r="C69" s="111"/>
      <c r="D69" s="109"/>
      <c r="E69" s="110"/>
      <c r="F69" s="64">
        <f t="shared" si="0"/>
        <v>0</v>
      </c>
      <c r="G69" s="23"/>
    </row>
    <row r="70" spans="2:7" x14ac:dyDescent="0.25">
      <c r="B70" s="22"/>
      <c r="C70" s="111"/>
      <c r="D70" s="109"/>
      <c r="E70" s="110"/>
      <c r="F70" s="64">
        <f t="shared" si="0"/>
        <v>0</v>
      </c>
      <c r="G70" s="23"/>
    </row>
    <row r="71" spans="2:7" x14ac:dyDescent="0.25">
      <c r="B71" s="22"/>
      <c r="C71" s="111"/>
      <c r="D71" s="109"/>
      <c r="E71" s="110"/>
      <c r="F71" s="64">
        <f t="shared" si="0"/>
        <v>0</v>
      </c>
      <c r="G71" s="23"/>
    </row>
    <row r="72" spans="2:7" x14ac:dyDescent="0.25">
      <c r="B72" s="22"/>
      <c r="C72" s="111"/>
      <c r="D72" s="109"/>
      <c r="E72" s="110"/>
      <c r="F72" s="64">
        <f t="shared" si="0"/>
        <v>0</v>
      </c>
      <c r="G72" s="23"/>
    </row>
    <row r="73" spans="2:7" x14ac:dyDescent="0.25">
      <c r="B73" s="22"/>
      <c r="C73" s="111"/>
      <c r="D73" s="109"/>
      <c r="E73" s="110"/>
      <c r="F73" s="64">
        <f t="shared" si="0"/>
        <v>0</v>
      </c>
      <c r="G73" s="23"/>
    </row>
    <row r="74" spans="2:7" x14ac:dyDescent="0.25">
      <c r="B74" s="22"/>
      <c r="C74" s="111"/>
      <c r="D74" s="109"/>
      <c r="E74" s="110"/>
      <c r="F74" s="64">
        <f t="shared" si="0"/>
        <v>0</v>
      </c>
      <c r="G74" s="23"/>
    </row>
    <row r="75" spans="2:7" x14ac:dyDescent="0.25">
      <c r="B75" s="22"/>
      <c r="C75" s="111"/>
      <c r="D75" s="109"/>
      <c r="E75" s="110"/>
      <c r="F75" s="64">
        <f t="shared" si="0"/>
        <v>0</v>
      </c>
      <c r="G75" s="23"/>
    </row>
    <row r="76" spans="2:7" x14ac:dyDescent="0.25">
      <c r="B76" s="22"/>
      <c r="C76" s="111"/>
      <c r="D76" s="109"/>
      <c r="E76" s="110"/>
      <c r="F76" s="64">
        <f t="shared" si="0"/>
        <v>0</v>
      </c>
      <c r="G76" s="23"/>
    </row>
    <row r="77" spans="2:7" x14ac:dyDescent="0.25">
      <c r="B77" s="22"/>
      <c r="C77" s="111"/>
      <c r="D77" s="109"/>
      <c r="E77" s="110"/>
      <c r="F77" s="64">
        <f t="shared" si="0"/>
        <v>0</v>
      </c>
      <c r="G77" s="23"/>
    </row>
    <row r="78" spans="2:7" x14ac:dyDescent="0.25">
      <c r="B78" s="22"/>
      <c r="C78" s="111"/>
      <c r="D78" s="109"/>
      <c r="E78" s="110"/>
      <c r="F78" s="64">
        <f t="shared" si="0"/>
        <v>0</v>
      </c>
      <c r="G78" s="23"/>
    </row>
    <row r="79" spans="2:7" x14ac:dyDescent="0.25">
      <c r="B79" s="22"/>
      <c r="C79" s="111"/>
      <c r="D79" s="109"/>
      <c r="E79" s="110"/>
      <c r="F79" s="64">
        <f t="shared" si="0"/>
        <v>0</v>
      </c>
      <c r="G79" s="23"/>
    </row>
    <row r="80" spans="2:7" x14ac:dyDescent="0.25">
      <c r="B80" s="22"/>
      <c r="C80" s="111"/>
      <c r="D80" s="109"/>
      <c r="E80" s="110"/>
      <c r="F80" s="64">
        <f t="shared" si="0"/>
        <v>0</v>
      </c>
      <c r="G80" s="23"/>
    </row>
    <row r="81" spans="2:7" x14ac:dyDescent="0.25">
      <c r="B81" s="22"/>
      <c r="C81" s="111"/>
      <c r="D81" s="109"/>
      <c r="E81" s="110"/>
      <c r="F81" s="64">
        <f t="shared" si="0"/>
        <v>0</v>
      </c>
      <c r="G81" s="23"/>
    </row>
    <row r="82" spans="2:7" x14ac:dyDescent="0.25">
      <c r="B82" s="22"/>
      <c r="C82" s="111"/>
      <c r="D82" s="109"/>
      <c r="E82" s="110"/>
      <c r="F82" s="64">
        <f t="shared" si="0"/>
        <v>0</v>
      </c>
      <c r="G82" s="23"/>
    </row>
    <row r="83" spans="2:7" x14ac:dyDescent="0.25">
      <c r="B83" s="22"/>
      <c r="C83" s="111"/>
      <c r="D83" s="109"/>
      <c r="E83" s="110"/>
      <c r="F83" s="64">
        <f t="shared" si="0"/>
        <v>0</v>
      </c>
      <c r="G83" s="23"/>
    </row>
    <row r="84" spans="2:7" x14ac:dyDescent="0.25">
      <c r="B84" s="22"/>
      <c r="C84" s="111"/>
      <c r="D84" s="109"/>
      <c r="E84" s="110"/>
      <c r="F84" s="64">
        <f t="shared" si="0"/>
        <v>0</v>
      </c>
      <c r="G84" s="23"/>
    </row>
    <row r="85" spans="2:7" x14ac:dyDescent="0.25">
      <c r="B85" s="22"/>
      <c r="C85" s="111"/>
      <c r="D85" s="109"/>
      <c r="E85" s="110"/>
      <c r="F85" s="64">
        <f t="shared" si="0"/>
        <v>0</v>
      </c>
      <c r="G85" s="23"/>
    </row>
    <row r="86" spans="2:7" x14ac:dyDescent="0.25">
      <c r="B86" s="22"/>
      <c r="C86" s="111"/>
      <c r="D86" s="109"/>
      <c r="E86" s="110"/>
      <c r="F86" s="64">
        <f t="shared" si="0"/>
        <v>0</v>
      </c>
      <c r="G86" s="23"/>
    </row>
    <row r="87" spans="2:7" x14ac:dyDescent="0.25">
      <c r="B87" s="22"/>
      <c r="C87" s="111"/>
      <c r="D87" s="109"/>
      <c r="E87" s="110"/>
      <c r="F87" s="64">
        <f t="shared" si="0"/>
        <v>0</v>
      </c>
      <c r="G87" s="23"/>
    </row>
    <row r="88" spans="2:7" x14ac:dyDescent="0.25">
      <c r="B88" s="22"/>
      <c r="C88" s="111"/>
      <c r="D88" s="109"/>
      <c r="E88" s="110"/>
      <c r="F88" s="64">
        <f t="shared" si="0"/>
        <v>0</v>
      </c>
      <c r="G88" s="23"/>
    </row>
    <row r="89" spans="2:7" x14ac:dyDescent="0.25">
      <c r="B89" s="22"/>
      <c r="C89" s="111"/>
      <c r="D89" s="109"/>
      <c r="E89" s="110"/>
      <c r="F89" s="64">
        <f t="shared" si="0"/>
        <v>0</v>
      </c>
      <c r="G89" s="23"/>
    </row>
    <row r="90" spans="2:7" x14ac:dyDescent="0.25">
      <c r="B90" s="22"/>
      <c r="C90" s="111"/>
      <c r="D90" s="109"/>
      <c r="E90" s="110"/>
      <c r="F90" s="64">
        <f t="shared" si="0"/>
        <v>0</v>
      </c>
      <c r="G90" s="23"/>
    </row>
    <row r="91" spans="2:7" x14ac:dyDescent="0.25">
      <c r="B91" s="22"/>
      <c r="C91" s="111"/>
      <c r="D91" s="109"/>
      <c r="E91" s="110"/>
      <c r="F91" s="64">
        <f t="shared" si="0"/>
        <v>0</v>
      </c>
      <c r="G91" s="23"/>
    </row>
    <row r="92" spans="2:7" x14ac:dyDescent="0.25">
      <c r="B92" s="22"/>
      <c r="C92" s="111"/>
      <c r="D92" s="109"/>
      <c r="E92" s="110"/>
      <c r="F92" s="64">
        <f t="shared" si="0"/>
        <v>0</v>
      </c>
      <c r="G92" s="23"/>
    </row>
    <row r="93" spans="2:7" x14ac:dyDescent="0.25">
      <c r="B93" s="22"/>
      <c r="C93" s="111"/>
      <c r="D93" s="109"/>
      <c r="E93" s="110"/>
      <c r="F93" s="64">
        <f t="shared" si="0"/>
        <v>0</v>
      </c>
      <c r="G93" s="23"/>
    </row>
    <row r="94" spans="2:7" x14ac:dyDescent="0.25">
      <c r="B94" s="22"/>
      <c r="C94" s="111"/>
      <c r="D94" s="109"/>
      <c r="E94" s="110"/>
      <c r="F94" s="64">
        <f t="shared" si="0"/>
        <v>0</v>
      </c>
      <c r="G94" s="23"/>
    </row>
    <row r="95" spans="2:7" x14ac:dyDescent="0.25">
      <c r="B95" s="22"/>
      <c r="C95" s="111"/>
      <c r="D95" s="109"/>
      <c r="E95" s="110"/>
      <c r="F95" s="64">
        <f t="shared" si="0"/>
        <v>0</v>
      </c>
      <c r="G95" s="23"/>
    </row>
    <row r="96" spans="2:7" x14ac:dyDescent="0.25">
      <c r="B96" s="22"/>
      <c r="C96" s="111"/>
      <c r="D96" s="109"/>
      <c r="E96" s="110"/>
      <c r="F96" s="64">
        <f t="shared" si="0"/>
        <v>0</v>
      </c>
      <c r="G96" s="23"/>
    </row>
    <row r="97" spans="2:11" x14ac:dyDescent="0.25">
      <c r="B97" s="22"/>
      <c r="C97" s="111"/>
      <c r="D97" s="109"/>
      <c r="E97" s="110"/>
      <c r="F97" s="64">
        <f t="shared" si="0"/>
        <v>0</v>
      </c>
      <c r="G97" s="23"/>
    </row>
    <row r="98" spans="2:11" ht="15.75" thickBot="1" x14ac:dyDescent="0.3">
      <c r="B98" s="22"/>
      <c r="C98" s="112"/>
      <c r="D98" s="113"/>
      <c r="E98" s="114"/>
      <c r="F98" s="76">
        <f t="shared" si="0"/>
        <v>0</v>
      </c>
      <c r="G98" s="23"/>
    </row>
    <row r="99" spans="2:11" ht="16.5" thickBot="1" x14ac:dyDescent="0.3">
      <c r="B99" s="22"/>
      <c r="C99" s="98" t="s">
        <v>34</v>
      </c>
      <c r="D99" s="99"/>
      <c r="E99" s="77">
        <f>SUM(E64:E98)</f>
        <v>0</v>
      </c>
      <c r="F99" s="101">
        <f>SUM(F64:F98)</f>
        <v>0</v>
      </c>
      <c r="G99" s="23"/>
    </row>
    <row r="100" spans="2:11" ht="33.75" customHeight="1" thickTop="1" thickBot="1" x14ac:dyDescent="0.3">
      <c r="B100" s="22"/>
      <c r="C100" s="156" t="s">
        <v>56</v>
      </c>
      <c r="D100" s="156"/>
      <c r="E100" s="100">
        <f>IF(F16="",0.5,IF(F16&gt;499,0.5,0.75))</f>
        <v>0.5</v>
      </c>
      <c r="F100" s="102">
        <f>MIN(E59,F99*E100)</f>
        <v>0</v>
      </c>
      <c r="G100" s="23"/>
    </row>
    <row r="101" spans="2:11" ht="15.75" thickBot="1" x14ac:dyDescent="0.3">
      <c r="B101" s="33"/>
      <c r="C101" s="34"/>
      <c r="D101" s="34"/>
      <c r="E101" s="35"/>
      <c r="F101" s="35"/>
      <c r="G101" s="36"/>
    </row>
    <row r="102" spans="2:11" ht="17.25" thickTop="1" thickBot="1" x14ac:dyDescent="0.3">
      <c r="C102" s="78"/>
      <c r="D102" s="78"/>
      <c r="E102" s="78"/>
      <c r="F102" s="78"/>
      <c r="G102" s="78"/>
      <c r="H102" s="78"/>
      <c r="I102" s="78"/>
      <c r="J102" s="78"/>
      <c r="K102" s="78"/>
    </row>
    <row r="103" spans="2:11" ht="17.25" thickTop="1" thickBot="1" x14ac:dyDescent="0.3">
      <c r="B103" s="38"/>
      <c r="C103" s="79"/>
      <c r="D103" s="79"/>
      <c r="E103" s="79"/>
      <c r="F103" s="79"/>
      <c r="G103" s="80"/>
      <c r="H103" s="81"/>
      <c r="I103" s="81"/>
      <c r="J103" s="81"/>
      <c r="K103" s="81"/>
    </row>
    <row r="104" spans="2:11" ht="24.75" thickTop="1" thickBot="1" x14ac:dyDescent="0.3">
      <c r="B104" s="82"/>
      <c r="C104" s="117" t="s">
        <v>35</v>
      </c>
      <c r="D104" s="117"/>
      <c r="E104" s="117"/>
      <c r="F104" s="117"/>
      <c r="G104" s="83"/>
      <c r="H104" s="84"/>
      <c r="I104" s="84"/>
      <c r="J104" s="81"/>
    </row>
    <row r="105" spans="2:11" ht="18.75" thickTop="1" x14ac:dyDescent="0.25">
      <c r="B105" s="46"/>
      <c r="C105" s="151" t="s">
        <v>12</v>
      </c>
      <c r="D105" s="151"/>
      <c r="E105" s="151"/>
      <c r="F105" s="151"/>
      <c r="G105" s="85"/>
      <c r="H105" s="86"/>
      <c r="I105" s="86"/>
      <c r="J105" s="87"/>
    </row>
    <row r="106" spans="2:11" ht="30.75" customHeight="1" x14ac:dyDescent="0.2">
      <c r="B106" s="46"/>
      <c r="C106" s="126" t="s">
        <v>36</v>
      </c>
      <c r="D106" s="126"/>
      <c r="E106" s="126"/>
      <c r="F106" s="126"/>
      <c r="G106" s="47"/>
      <c r="J106" s="87"/>
    </row>
    <row r="107" spans="2:11" x14ac:dyDescent="0.2">
      <c r="B107" s="46"/>
      <c r="C107" s="88"/>
      <c r="D107" s="88"/>
      <c r="E107" s="88"/>
      <c r="F107" s="88"/>
      <c r="G107" s="89"/>
      <c r="H107" s="88"/>
      <c r="I107" s="88"/>
      <c r="J107" s="87"/>
    </row>
    <row r="108" spans="2:11" ht="31.5" customHeight="1" x14ac:dyDescent="0.2">
      <c r="B108" s="46"/>
      <c r="C108" s="126" t="s">
        <v>37</v>
      </c>
      <c r="D108" s="126"/>
      <c r="E108" s="126"/>
      <c r="F108" s="126"/>
      <c r="G108" s="90"/>
      <c r="H108" s="84"/>
      <c r="I108" s="84"/>
      <c r="J108" s="87"/>
    </row>
    <row r="109" spans="2:11" ht="16.5" thickBot="1" x14ac:dyDescent="0.25">
      <c r="B109" s="46"/>
      <c r="C109" s="91"/>
      <c r="D109" s="91"/>
      <c r="E109" s="91"/>
      <c r="F109" s="91"/>
      <c r="G109" s="90"/>
      <c r="H109" s="84"/>
      <c r="I109" s="84"/>
      <c r="J109" s="87"/>
    </row>
    <row r="110" spans="2:11" ht="15.75" x14ac:dyDescent="0.2">
      <c r="B110" s="46"/>
      <c r="C110" s="92" t="s">
        <v>38</v>
      </c>
      <c r="D110" s="123" t="s">
        <v>39</v>
      </c>
      <c r="E110" s="134"/>
      <c r="F110" s="124"/>
      <c r="G110" s="90"/>
      <c r="H110" s="84"/>
      <c r="I110" s="84"/>
      <c r="J110" s="87"/>
    </row>
    <row r="111" spans="2:11" ht="16.5" customHeight="1" thickBot="1" x14ac:dyDescent="0.25">
      <c r="B111" s="46"/>
      <c r="C111" s="115"/>
      <c r="D111" s="148"/>
      <c r="E111" s="149"/>
      <c r="F111" s="150"/>
      <c r="G111" s="93"/>
      <c r="H111" s="87"/>
      <c r="I111" s="87"/>
      <c r="J111" s="87"/>
    </row>
    <row r="112" spans="2:11" ht="15.75" thickBot="1" x14ac:dyDescent="0.25">
      <c r="B112" s="51"/>
      <c r="C112" s="94"/>
      <c r="D112" s="94"/>
      <c r="E112" s="94"/>
      <c r="F112" s="94"/>
      <c r="G112" s="95"/>
      <c r="H112" s="96"/>
      <c r="I112" s="96"/>
      <c r="J112" s="96"/>
      <c r="K112" s="96"/>
    </row>
    <row r="113" ht="15.75" thickTop="1" x14ac:dyDescent="0.25"/>
  </sheetData>
  <sheetProtection algorithmName="SHA-512" hashValue="tSNSxNvq1iwNezNBhP9/rfrQA9bHiYBsuC180FwZOmIRCS3qi/DOTo6eHGSLyvim9DotD8/EoU7z0BBDZmrBow==" saltValue="m7W/08Ww0nQHn0hxULWYow==" spinCount="100000" sheet="1" objects="1" scenarios="1" formatColumns="0" formatRows="0" selectLockedCells="1"/>
  <sortState ref="S1:S21">
    <sortCondition ref="S1:S21"/>
  </sortState>
  <mergeCells count="51">
    <mergeCell ref="C2:F3"/>
    <mergeCell ref="C59:D60"/>
    <mergeCell ref="E59:E60"/>
    <mergeCell ref="C100:D100"/>
    <mergeCell ref="C32:F32"/>
    <mergeCell ref="C33:F33"/>
    <mergeCell ref="C34:F34"/>
    <mergeCell ref="D9:F9"/>
    <mergeCell ref="D10:F10"/>
    <mergeCell ref="C12:D12"/>
    <mergeCell ref="C13:D13"/>
    <mergeCell ref="C26:F26"/>
    <mergeCell ref="C36:F36"/>
    <mergeCell ref="C37:F37"/>
    <mergeCell ref="C38:F38"/>
    <mergeCell ref="C54:D54"/>
    <mergeCell ref="C106:F106"/>
    <mergeCell ref="C108:F108"/>
    <mergeCell ref="D110:F110"/>
    <mergeCell ref="D111:F111"/>
    <mergeCell ref="C105:F105"/>
    <mergeCell ref="C104:F104"/>
    <mergeCell ref="C24:F24"/>
    <mergeCell ref="C44:F44"/>
    <mergeCell ref="C52:D52"/>
    <mergeCell ref="C53:D53"/>
    <mergeCell ref="C57:F57"/>
    <mergeCell ref="C55:D55"/>
    <mergeCell ref="C51:D51"/>
    <mergeCell ref="C50:D50"/>
    <mergeCell ref="C46:E46"/>
    <mergeCell ref="C47:D47"/>
    <mergeCell ref="C25:F25"/>
    <mergeCell ref="C62:F62"/>
    <mergeCell ref="C39:F39"/>
    <mergeCell ref="C40:F40"/>
    <mergeCell ref="C41:F41"/>
    <mergeCell ref="C43:F43"/>
    <mergeCell ref="C45:E45"/>
    <mergeCell ref="C48:D48"/>
    <mergeCell ref="C49:D49"/>
    <mergeCell ref="C35:F35"/>
    <mergeCell ref="C5:F5"/>
    <mergeCell ref="C6:F6"/>
    <mergeCell ref="C29:F29"/>
    <mergeCell ref="C31:F31"/>
    <mergeCell ref="C8:F8"/>
    <mergeCell ref="C22:F22"/>
    <mergeCell ref="D15:E15"/>
    <mergeCell ref="D16:E16"/>
    <mergeCell ref="C20:F20"/>
  </mergeCells>
  <dataValidations count="6">
    <dataValidation type="decimal" allowBlank="1" showInputMessage="1" showErrorMessage="1" sqref="E48:E53">
      <formula1>0</formula1>
      <formula2>100000</formula2>
    </dataValidation>
    <dataValidation type="list" allowBlank="1" showInputMessage="1" showErrorMessage="1" sqref="C64:C98">
      <formula1>$S$1:$S$14</formula1>
    </dataValidation>
    <dataValidation type="textLength" errorStyle="warning" operator="notEqual" showInputMessage="1" showErrorMessage="1" errorTitle="Champs obligatoire" error="Champs obligatoire" promptTitle="Champs obligatoire" prompt="Champs obligatoire" sqref="C10:D10 C111:F111 C13:F13 C25:F25 D16:E16">
      <formula1>0</formula1>
    </dataValidation>
    <dataValidation type="list" errorStyle="warning" operator="notEqual" showInputMessage="1" showErrorMessage="1" errorTitle="Champs obligatoire" error="Champs obligatoire" promptTitle="Champs obligatoire" prompt="Champs obligatoire" sqref="C16">
      <formula1>"École, Municipalité, Organisme de bienfaisance, Autre"</formula1>
    </dataValidation>
    <dataValidation errorStyle="warning" allowBlank="1" showInputMessage="1" showErrorMessage="1" errorTitle="Champs obligatoire" error="Champ obligatoire" promptTitle="Champs obligatoire" prompt="Champs obligatoire" sqref="E59:E60"/>
    <dataValidation errorStyle="warning" allowBlank="1" showInputMessage="1" showErrorMessage="1" errorTitle="Champs obligatoire" error="Champs obligatoire" promptTitle="Champs obligatoire" prompt="Champs obligatoire" sqref="F16"/>
  </dataValidations>
  <printOptions horizontalCentered="1"/>
  <pageMargins left="0.23622047244094491" right="0.23622047244094491" top="0.74803149606299213" bottom="0.74803149606299213" header="0.31496062992125984" footer="0.31496062992125984"/>
  <pageSetup scale="67" fitToHeight="8" orientation="portrait" r:id="rId1"/>
  <headerFooter>
    <oddFooter>&amp;LPréparé par la Fondation des Samares
Septembre 2017&amp;CPage &amp;P de &amp;N&amp;R&amp;D</oddFooter>
  </headerFooter>
  <rowBreaks count="1" manualBreakCount="1">
    <brk id="41"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28575</xdr:colOff>
                    <xdr:row>104</xdr:row>
                    <xdr:rowOff>228600</xdr:rowOff>
                  </from>
                  <to>
                    <xdr:col>2</xdr:col>
                    <xdr:colOff>28575</xdr:colOff>
                    <xdr:row>106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96A1EAAD28343AAC879E5B5238AFE" ma:contentTypeVersion="2" ma:contentTypeDescription="Crée un document." ma:contentTypeScope="" ma:versionID="36f77b944d5f4c5f3ddae05227525791">
  <xsd:schema xmlns:xsd="http://www.w3.org/2001/XMLSchema" xmlns:xs="http://www.w3.org/2001/XMLSchema" xmlns:p="http://schemas.microsoft.com/office/2006/metadata/properties" xmlns:ns2="39659d83-6fb0-4ae7-bb94-1c4d2adcf35f" targetNamespace="http://schemas.microsoft.com/office/2006/metadata/properties" ma:root="true" ma:fieldsID="b50e2ca3323e52c649b8c48a31aa924e" ns2:_="">
    <xsd:import namespace="39659d83-6fb0-4ae7-bb94-1c4d2adcf3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659d83-6fb0-4ae7-bb94-1c4d2adcf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8DE11C-7B61-42C4-BB1F-5E2AB936F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659d83-6fb0-4ae7-bb94-1c4d2adcf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C881D7-00F1-4BB3-8ED6-176F66F18B5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9659d83-6fb0-4ae7-bb94-1c4d2adcf35f"/>
    <ds:schemaRef ds:uri="http://www.w3.org/XML/1998/namespace"/>
    <ds:schemaRef ds:uri="http://purl.org/dc/dcmitype/"/>
  </ds:schemaRefs>
</ds:datastoreItem>
</file>

<file path=customXml/itemProps3.xml><?xml version="1.0" encoding="utf-8"?>
<ds:datastoreItem xmlns:ds="http://schemas.openxmlformats.org/officeDocument/2006/customXml" ds:itemID="{D9C317B8-A4DF-454F-BA1A-6A935A5FBA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Realisation</vt:lpstr>
      <vt:lpstr>Realisation!Impression_des_titres</vt:lpstr>
      <vt:lpstr>Realisation!Zone_d_impression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FDS</dc:creator>
  <cp:keywords/>
  <dc:description/>
  <cp:lastModifiedBy>FDS</cp:lastModifiedBy>
  <cp:revision/>
  <cp:lastPrinted>2018-11-29T22:39:04Z</cp:lastPrinted>
  <dcterms:created xsi:type="dcterms:W3CDTF">2017-09-09T18:46:43Z</dcterms:created>
  <dcterms:modified xsi:type="dcterms:W3CDTF">2019-05-15T23:34:49Z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0x01010085096A1EAAD28343AAC879E5B5238AFE</vt:lpwstr>
  </property>
  <property fmtid="{D5CDD505-2E9C-101B-9397-08002B2CF9AE}" pid="3" name="Order">
    <vt:r8>85600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